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571BBACC-27E8-42B6-A4DD-346C4D854E16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Продуктовая линейка_Займы 2019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2" l="1"/>
  <c r="H6" i="2" l="1"/>
  <c r="G6" i="2"/>
  <c r="F6" i="2"/>
  <c r="K6" i="2" l="1"/>
  <c r="J6" i="2"/>
  <c r="D6" i="2"/>
  <c r="C6" i="2"/>
  <c r="I6" i="2"/>
</calcChain>
</file>

<file path=xl/sharedStrings.xml><?xml version="1.0" encoding="utf-8"?>
<sst xmlns="http://schemas.openxmlformats.org/spreadsheetml/2006/main" count="82" uniqueCount="45">
  <si>
    <t>сумма</t>
  </si>
  <si>
    <t>ставка</t>
  </si>
  <si>
    <t>Женское пред-во</t>
  </si>
  <si>
    <t>-</t>
  </si>
  <si>
    <t>до 3 млн.руб.</t>
  </si>
  <si>
    <t>Экспорт</t>
  </si>
  <si>
    <t>до 24</t>
  </si>
  <si>
    <t>до 5 млн.руб.</t>
  </si>
  <si>
    <t>до 24  / до 36</t>
  </si>
  <si>
    <t>залоги</t>
  </si>
  <si>
    <t>Параметры / Продукт</t>
  </si>
  <si>
    <t>Залог движимого / недвижимого имущества, поручительство физических и юридических лиц.</t>
  </si>
  <si>
    <t xml:space="preserve"> Залог прав требования по экспортному договору. </t>
  </si>
  <si>
    <t xml:space="preserve">Молодежное пред-во (в новой редакции) </t>
  </si>
  <si>
    <t>Резиденты ЦРР (Центры регионального развития) - действует сейчас</t>
  </si>
  <si>
    <t xml:space="preserve">* Процентная ставка равна размеру ключевой ставки Банка России, установленной на дату заключения договора займа
</t>
  </si>
  <si>
    <t>Займ "Без залога"</t>
  </si>
  <si>
    <t>дополнительные критерии</t>
  </si>
  <si>
    <r>
      <t xml:space="preserve">до 500 т.р. </t>
    </r>
    <r>
      <rPr>
        <sz val="9"/>
        <color rgb="FFFF0000"/>
        <rFont val="Calibri"/>
        <family val="2"/>
        <scheme val="minor"/>
      </rPr>
      <t>б</t>
    </r>
    <r>
      <rPr>
        <b/>
        <sz val="9"/>
        <color rgb="FFFF0000"/>
        <rFont val="Calibri"/>
        <family val="2"/>
        <scheme val="minor"/>
      </rPr>
      <t xml:space="preserve">ез залога, </t>
    </r>
    <r>
      <rPr>
        <sz val="9"/>
        <color theme="1"/>
        <rFont val="Calibri"/>
        <family val="2"/>
        <scheme val="minor"/>
      </rPr>
      <t>поручительство физического лица с подтвержденным доходом, не связанным с деятельностью заемщика.</t>
    </r>
  </si>
  <si>
    <r>
      <rPr>
        <b/>
        <sz val="9"/>
        <color rgb="FFFF0000"/>
        <rFont val="Calibri"/>
        <family val="2"/>
        <scheme val="minor"/>
      </rPr>
      <t xml:space="preserve"> без залога, </t>
    </r>
    <r>
      <rPr>
        <sz val="9"/>
        <color theme="1"/>
        <rFont val="Calibri"/>
        <family val="2"/>
        <scheme val="minor"/>
      </rPr>
      <t>поручительство физического лица с подтвержденным доходом, не связанным с деятельностью заемщика.</t>
    </r>
  </si>
  <si>
    <t>Параметры в карточке продукта</t>
  </si>
  <si>
    <t xml:space="preserve">свыше 500 т.р. Только  под залог движимого / недвижимого имущества. Поручительство физических и юридических лиц. не учитывается в расчете залоговой обеспеченности. </t>
  </si>
  <si>
    <t>софинансирование</t>
  </si>
  <si>
    <t>до 500 тыс.руб.</t>
  </si>
  <si>
    <t>Бизнес 45+ (StartUp)</t>
  </si>
  <si>
    <t>Собственные средства не менее 10% от стоимости проекта.</t>
  </si>
  <si>
    <t>Собственные средства не менее 20% от стоимости проекта.</t>
  </si>
  <si>
    <t>до 18</t>
  </si>
  <si>
    <t>срок, мес. (обор./инвест)</t>
  </si>
  <si>
    <t xml:space="preserve">Залог вновь приобретаемого имущества объекта основных средств, но не более 50% от суммы займа. </t>
  </si>
  <si>
    <t>МОНОГОРОД</t>
  </si>
  <si>
    <t>принцип расчета % ставки</t>
  </si>
  <si>
    <t>1/2 ставки ЦБ</t>
  </si>
  <si>
    <t>комиссия за выдачу</t>
  </si>
  <si>
    <t xml:space="preserve">"Развитие" (стандартный пордукт) </t>
  </si>
  <si>
    <t>ставка ЦБ - 2%пункта</t>
  </si>
  <si>
    <t>ставка ЦБ - 2,75%пункта</t>
  </si>
  <si>
    <t>доп.условия</t>
  </si>
  <si>
    <t>"Бизнес Старт"</t>
  </si>
  <si>
    <t>равна % ст.ЦБ</t>
  </si>
  <si>
    <r>
      <t xml:space="preserve">до 300 т.р. </t>
    </r>
    <r>
      <rPr>
        <sz val="9"/>
        <color rgb="FFFF0000"/>
        <rFont val="Calibri"/>
        <family val="2"/>
        <scheme val="minor"/>
      </rPr>
      <t>б</t>
    </r>
    <r>
      <rPr>
        <b/>
        <sz val="9"/>
        <color rgb="FFFF0000"/>
        <rFont val="Calibri"/>
        <family val="2"/>
        <scheme val="minor"/>
      </rPr>
      <t xml:space="preserve">ез залога, </t>
    </r>
    <r>
      <rPr>
        <sz val="9"/>
        <color theme="1"/>
        <rFont val="Calibri"/>
        <family val="2"/>
        <scheme val="minor"/>
      </rPr>
      <t>поручительство физического лица с подтвержденным доходом, не связанным с деятельностью заемщика.</t>
    </r>
  </si>
  <si>
    <t xml:space="preserve"> Регистрация на портале Бизнес-навигатор МСП</t>
  </si>
  <si>
    <r>
      <rPr>
        <b/>
        <sz val="9"/>
        <color rgb="FFFF0000"/>
        <rFont val="Calibri"/>
        <family val="2"/>
        <scheme val="minor"/>
      </rPr>
      <t xml:space="preserve"> без залога, </t>
    </r>
    <r>
      <rPr>
        <sz val="9"/>
        <color theme="1"/>
        <rFont val="Calibri"/>
        <family val="2"/>
        <scheme val="minor"/>
      </rPr>
      <t xml:space="preserve">поручительство физического лица </t>
    </r>
  </si>
  <si>
    <r>
      <rPr>
        <b/>
        <sz val="9"/>
        <color rgb="FFFF0000"/>
        <rFont val="Calibri"/>
        <family val="2"/>
        <scheme val="minor"/>
      </rPr>
      <t xml:space="preserve"> без залога, </t>
    </r>
    <r>
      <rPr>
        <sz val="9"/>
        <color theme="1"/>
        <rFont val="Calibri"/>
        <family val="2"/>
        <scheme val="minor"/>
      </rPr>
      <t>поручительство юридического лица с положительной кредитной историей</t>
    </r>
  </si>
  <si>
    <t xml:space="preserve">Ставка ЦБ, действующая на дату*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</si>
</sst>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0" fontId="7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/>
    <xf numFmtId="0" fontId="1" fillId="0" borderId="0" xfId="0" applyFont="1"/>
    <xf numFmtId="0" fontId="10" fillId="0" borderId="1" xfId="0" applyFont="1" applyBorder="1" applyAlignment="1">
      <alignment horizontal="center" wrapText="1"/>
    </xf>
    <xf numFmtId="9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10" fontId="1" fillId="0" borderId="0" xfId="0" applyNumberFormat="1" applyFont="1"/>
    <xf numFmtId="0" fontId="14" fillId="4" borderId="0" xfId="0" applyFont="1" applyFill="1"/>
    <xf numFmtId="10" fontId="14" fillId="4" borderId="0" xfId="0" applyNumberFormat="1" applyFont="1" applyFill="1"/>
    <xf numFmtId="164" fontId="7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5"/>
  <sheetViews>
    <sheetView tabSelected="1" workbookViewId="0">
      <pane ySplit="3" topLeftCell="A4" activePane="bottomLeft" state="frozen"/>
      <selection pane="bottomLeft" activeCell="D1" sqref="D1"/>
    </sheetView>
  </sheetViews>
  <sheetFormatPr defaultRowHeight="15" x14ac:dyDescent="0.25"/>
  <cols>
    <col min="1" max="1" width="1.85546875" customWidth="1"/>
    <col min="2" max="2" width="14" style="15" customWidth="1"/>
    <col min="3" max="3" width="17.85546875" style="15" customWidth="1"/>
    <col min="4" max="4" width="16.7109375" style="15" customWidth="1"/>
    <col min="5" max="9" width="19.7109375" style="15" customWidth="1"/>
    <col min="10" max="10" width="19.7109375" style="22" customWidth="1"/>
    <col min="11" max="11" width="19.7109375" style="15" customWidth="1"/>
  </cols>
  <sheetData>
    <row r="1" spans="2:11" x14ac:dyDescent="0.25">
      <c r="B1" s="30" t="s">
        <v>44</v>
      </c>
      <c r="C1" s="30"/>
      <c r="D1" s="31">
        <v>7.2499999999999995E-2</v>
      </c>
    </row>
    <row r="2" spans="2:11" x14ac:dyDescent="0.25">
      <c r="D2" s="29"/>
    </row>
    <row r="3" spans="2:11" ht="64.5" x14ac:dyDescent="0.25">
      <c r="B3" s="7" t="s">
        <v>10</v>
      </c>
      <c r="C3" s="7" t="s">
        <v>34</v>
      </c>
      <c r="D3" s="7" t="s">
        <v>14</v>
      </c>
      <c r="E3" s="7" t="s">
        <v>2</v>
      </c>
      <c r="F3" s="7" t="s">
        <v>24</v>
      </c>
      <c r="G3" s="7" t="s">
        <v>13</v>
      </c>
      <c r="H3" s="7" t="s">
        <v>30</v>
      </c>
      <c r="I3" s="7" t="s">
        <v>5</v>
      </c>
      <c r="J3" s="7" t="s">
        <v>38</v>
      </c>
      <c r="K3" s="7" t="s">
        <v>16</v>
      </c>
    </row>
    <row r="4" spans="2:11" ht="32.450000000000003" customHeight="1" x14ac:dyDescent="0.25">
      <c r="B4" s="8" t="s">
        <v>28</v>
      </c>
      <c r="C4" s="1" t="s">
        <v>8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6</v>
      </c>
      <c r="J4" s="24" t="s">
        <v>8</v>
      </c>
      <c r="K4" s="1" t="s">
        <v>27</v>
      </c>
    </row>
    <row r="5" spans="2:11" ht="32.450000000000003" customHeight="1" x14ac:dyDescent="0.25">
      <c r="B5" s="8" t="s">
        <v>0</v>
      </c>
      <c r="C5" s="1" t="s">
        <v>7</v>
      </c>
      <c r="D5" s="1" t="s">
        <v>7</v>
      </c>
      <c r="E5" s="20" t="s">
        <v>4</v>
      </c>
      <c r="F5" s="20" t="s">
        <v>4</v>
      </c>
      <c r="G5" s="20" t="s">
        <v>23</v>
      </c>
      <c r="H5" s="1" t="s">
        <v>7</v>
      </c>
      <c r="I5" s="1" t="s">
        <v>7</v>
      </c>
      <c r="J5" s="28" t="s">
        <v>4</v>
      </c>
      <c r="K5" s="20" t="s">
        <v>4</v>
      </c>
    </row>
    <row r="6" spans="2:11" ht="32.450000000000003" customHeight="1" x14ac:dyDescent="0.25">
      <c r="B6" s="8" t="s">
        <v>1</v>
      </c>
      <c r="C6" s="9">
        <f>D1</f>
        <v>7.2499999999999995E-2</v>
      </c>
      <c r="D6" s="9">
        <f>D1</f>
        <v>7.2499999999999995E-2</v>
      </c>
      <c r="E6" s="10">
        <f>D1-2%</f>
        <v>5.2499999999999991E-2</v>
      </c>
      <c r="F6" s="10">
        <f>D1-2%</f>
        <v>5.2499999999999991E-2</v>
      </c>
      <c r="G6" s="10">
        <f>D1-2%</f>
        <v>5.2499999999999991E-2</v>
      </c>
      <c r="H6" s="32">
        <f>1/2*D1</f>
        <v>3.6249999999999998E-2</v>
      </c>
      <c r="I6" s="10">
        <f>D1-2.75%</f>
        <v>4.4999999999999998E-2</v>
      </c>
      <c r="J6" s="9">
        <f>D1</f>
        <v>7.2499999999999995E-2</v>
      </c>
      <c r="K6" s="9">
        <f>D1</f>
        <v>7.2499999999999995E-2</v>
      </c>
    </row>
    <row r="7" spans="2:11" ht="32.450000000000003" customHeight="1" x14ac:dyDescent="0.25">
      <c r="B7" s="8" t="s">
        <v>31</v>
      </c>
      <c r="C7" s="9" t="s">
        <v>39</v>
      </c>
      <c r="D7" s="9" t="s">
        <v>39</v>
      </c>
      <c r="E7" s="10" t="s">
        <v>35</v>
      </c>
      <c r="F7" s="10" t="s">
        <v>35</v>
      </c>
      <c r="G7" s="10" t="s">
        <v>35</v>
      </c>
      <c r="H7" s="32" t="s">
        <v>32</v>
      </c>
      <c r="I7" s="10" t="s">
        <v>36</v>
      </c>
      <c r="J7" s="9" t="s">
        <v>39</v>
      </c>
      <c r="K7" s="9" t="s">
        <v>39</v>
      </c>
    </row>
    <row r="8" spans="2:11" ht="32.450000000000003" customHeight="1" x14ac:dyDescent="0.25">
      <c r="B8" s="8" t="s">
        <v>33</v>
      </c>
      <c r="C8" s="11">
        <v>0.01</v>
      </c>
      <c r="D8" s="12" t="s">
        <v>3</v>
      </c>
      <c r="E8" s="12" t="s">
        <v>3</v>
      </c>
      <c r="F8" s="13" t="s">
        <v>3</v>
      </c>
      <c r="G8" s="19" t="s">
        <v>3</v>
      </c>
      <c r="H8" s="17">
        <v>0.01</v>
      </c>
      <c r="I8" s="13" t="s">
        <v>3</v>
      </c>
      <c r="J8" s="25" t="s">
        <v>3</v>
      </c>
      <c r="K8" s="11">
        <v>0.01</v>
      </c>
    </row>
    <row r="9" spans="2:11" ht="87.75" customHeight="1" x14ac:dyDescent="0.25">
      <c r="B9" s="8" t="s">
        <v>9</v>
      </c>
      <c r="C9" s="2" t="s">
        <v>11</v>
      </c>
      <c r="D9" s="2" t="s">
        <v>11</v>
      </c>
      <c r="E9" s="2" t="s">
        <v>18</v>
      </c>
      <c r="F9" s="2" t="s">
        <v>18</v>
      </c>
      <c r="G9" s="2" t="s">
        <v>19</v>
      </c>
      <c r="H9" s="2" t="s">
        <v>11</v>
      </c>
      <c r="I9" s="2" t="s">
        <v>11</v>
      </c>
      <c r="J9" s="26" t="s">
        <v>18</v>
      </c>
      <c r="K9" s="2" t="s">
        <v>42</v>
      </c>
    </row>
    <row r="10" spans="2:11" ht="127.5" customHeight="1" x14ac:dyDescent="0.25">
      <c r="B10" s="14"/>
      <c r="C10" s="2" t="s">
        <v>40</v>
      </c>
      <c r="D10" s="2"/>
      <c r="E10" s="2" t="s">
        <v>21</v>
      </c>
      <c r="F10" s="2" t="s">
        <v>21</v>
      </c>
      <c r="G10" s="2"/>
      <c r="H10" s="2"/>
      <c r="I10" s="4" t="s">
        <v>12</v>
      </c>
      <c r="J10" s="26" t="s">
        <v>21</v>
      </c>
      <c r="K10" s="2" t="s">
        <v>43</v>
      </c>
    </row>
    <row r="11" spans="2:11" ht="79.5" customHeight="1" x14ac:dyDescent="0.25">
      <c r="B11" s="33" t="s">
        <v>37</v>
      </c>
      <c r="C11" s="5"/>
      <c r="D11" s="5"/>
      <c r="E11" s="5"/>
      <c r="F11" s="3" t="s">
        <v>29</v>
      </c>
      <c r="G11" s="5"/>
      <c r="H11" s="5"/>
      <c r="I11" s="5"/>
      <c r="J11" s="3" t="s">
        <v>29</v>
      </c>
      <c r="K11" s="5"/>
    </row>
    <row r="12" spans="2:11" ht="41.25" customHeight="1" x14ac:dyDescent="0.25">
      <c r="B12" s="18" t="s">
        <v>22</v>
      </c>
      <c r="C12" s="5"/>
      <c r="D12" s="5"/>
      <c r="E12" s="5"/>
      <c r="F12" s="3" t="s">
        <v>25</v>
      </c>
      <c r="G12" s="5"/>
      <c r="H12" s="5"/>
      <c r="I12" s="5"/>
      <c r="J12" s="21" t="s">
        <v>26</v>
      </c>
      <c r="K12" s="5"/>
    </row>
    <row r="13" spans="2:11" ht="94.5" customHeight="1" x14ac:dyDescent="0.25">
      <c r="B13" s="8" t="s">
        <v>17</v>
      </c>
      <c r="C13" s="6" t="s">
        <v>3</v>
      </c>
      <c r="D13" s="16" t="s">
        <v>20</v>
      </c>
      <c r="E13" s="16" t="s">
        <v>41</v>
      </c>
      <c r="F13" s="16" t="s">
        <v>20</v>
      </c>
      <c r="G13" s="16" t="s">
        <v>20</v>
      </c>
      <c r="H13" s="16" t="s">
        <v>20</v>
      </c>
      <c r="I13" s="16" t="s">
        <v>20</v>
      </c>
      <c r="J13" s="27" t="s">
        <v>20</v>
      </c>
      <c r="K13" s="27" t="s">
        <v>20</v>
      </c>
    </row>
    <row r="14" spans="2:11" s="23" customFormat="1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30" customHeight="1" x14ac:dyDescent="0.25">
      <c r="B15" s="34" t="s">
        <v>15</v>
      </c>
      <c r="C15" s="35"/>
      <c r="D15" s="35"/>
      <c r="E15" s="35"/>
      <c r="F15" s="35"/>
      <c r="G15" s="35"/>
    </row>
  </sheetData>
  <mergeCells count="1">
    <mergeCell ref="B15:G15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Продуктовая линейка_Займы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2019-08-01T14:53:02Z</dcterms:modified>
</cp:coreProperties>
</file>