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Источники!$F$32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Источники!$A$25</definedName>
    <definedName name="REND_1" localSheetId="1">Расходы!$A$108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<sst xmlns="http://schemas.openxmlformats.org/spreadsheetml/2006/main" count="639" uniqueCount="364">
  <si>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</si>
  <si>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</si>
  <si>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</si>
  <si>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</si>
  <si>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</si>
  <si>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</si>
  <si>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</si>
  <si>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</si>
  <si>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</si>
  <si>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</si>
  <si>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</si>
  <si>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</si>
  <si>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</si>
  <si>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</si>
  <si>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</si>
  <si>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города Сердобска</t>
  </si>
  <si>
    <t>Город Сердобск</t>
  </si>
  <si>
    <t>Единица измерения: руб.</t>
  </si>
  <si>
    <t>901</t>
  </si>
  <si>
    <t>56656101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</si>
  <si>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</si>
  <si>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</si>
  <si>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</si>
  <si>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</si>
  <si>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</si>
  <si>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</si>
  <si>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</si>
  <si>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</si>
  <si>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</si>
  <si>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</si>
  <si>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</si>
  <si>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</si>
  <si>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</si>
  <si>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</si>
  <si>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</si>
  <si>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</si>
  <si>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</si>
  <si>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</si>
  <si>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</si>
  <si>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</si>
  <si>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</si>
  <si>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</si>
  <si>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</si>
  <si>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</si>
  <si>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</si>
  <si>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</si>
  <si>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</si>
  <si>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</si>
  <si>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</si>
  <si>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</si>
  <si>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</si>
  <si>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</si>
  <si>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</si>
  <si>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</si>
  <si>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</si>
  <si>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</si>
  <si>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</si>
  <si>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</si>
  <si>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</si>
  <si>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</si>
  <si>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</si>
  <si>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</si>
  <si>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</si>
  <si>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</si>
  <si>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</si>
  <si>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</si>
  <si>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</si>
  <si>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</si>
  <si>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</si>
  <si>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</si>
  <si>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</si>
  <si>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</si>
  <si>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</si>
  <si>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</si>
  <si>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</si>
  <si>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</si>
  <si>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</si>
  <si>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</si>
  <si>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</si>
  <si>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</si>
  <si>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</si>
  <si>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</si>
  <si>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</si>
  <si>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</si>
  <si>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</si>
  <si>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</si>
  <si>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</si>
  <si>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</si>
  <si>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</si>
  <si>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</si>
  <si>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</si>
  <si>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</si>
  <si>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</si>
  <si>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</si>
  <si>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</si>
  <si>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</si>
  <si>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</si>
  <si>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</si>
  <si>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901 11107015130000120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</si>
  <si>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</si>
  <si>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</si>
  <si>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</si>
  <si>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</si>
  <si>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Прочие доходы от компенсации затрат бюджетов городских поселений</t>
  </si>
  <si>
    <t>901 11302995130000130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</si>
  <si>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</si>
  <si>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</si>
  <si>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</si>
  <si>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</si>
  <si>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</si>
  <si>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</si>
  <si>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</si>
  <si>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901 11406313130000430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</si>
  <si>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</si>
  <si>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</si>
  <si>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</si>
  <si>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</si>
  <si>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</si>
  <si>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</si>
  <si>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</si>
  <si>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</si>
  <si>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</si>
  <si>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</si>
  <si>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</si>
  <si>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</si>
  <si>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</si>
  <si>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</si>
  <si>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</si>
  <si>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</si>
  <si>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</si>
  <si>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</si>
  <si>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</si>
  <si>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</si>
  <si>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Субсидии бюджетам городских поселений на техническое оснащение региональных и муниципальных музеев</t>
  </si>
  <si>
    <t>901 20225590130000150</t>
  </si>
  <si>
    <t>Субсидии бюджетам городских поселений на техническое оснащение региональных и муниципальных музеев (за счет средств бюджета Пензенской области на софинансирование средств федерального бюджета)</t>
  </si>
  <si>
    <t>901 20225590139223150</t>
  </si>
  <si>
    <t>Субсидии бюджетам городских поселений на техническое оснащение региональных и муниципальных музеев (за счет средств федерального бюджета)</t>
  </si>
  <si>
    <t>901 20225590139551150</t>
  </si>
  <si>
    <t>Прочие субсидии бюджетам городских поселений</t>
  </si>
  <si>
    <t>901 20229999130000150</t>
  </si>
  <si>
    <t>Прочие субсидии бюджетам городских поселений на совершенствование систем наружного освещения населенных пунктов</t>
  </si>
  <si>
    <t>901 20229999139203150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</si>
  <si>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</si>
  <si>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</si>
  <si>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</si>
  <si>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</si>
  <si>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капитальный ремонт сетей и сооружений водоотведения в населенных пунктах Пензенской области</t>
  </si>
  <si>
    <t>901 20229999139282150</t>
  </si>
  <si>
    <t>Прочие субсидии бюджетам городских поселений на софинансирование строительства (реконструкции), капитального ремонта, ремонта и содержания автомобильных дорог общего пользования местного значения, а также на капитальный ремонт и ремонт дворовых территорий многоквартирных домов населенных пунктов</t>
  </si>
  <si>
    <t>901 20229999139290150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</si>
  <si>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</si>
  <si>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</si>
  <si>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</t>
  </si>
  <si>
    <t>901 20230024139397150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</si>
  <si>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</si>
  <si>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901 20245424130000150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</si>
  <si>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</t>
  </si>
  <si>
    <t>901 20245424139457150</t>
  </si>
  <si>
    <t>Прочие межбюджетные трансферты, передаваемые бюджетам городских поселений</t>
  </si>
  <si>
    <t>901 20249999130000150</t>
  </si>
  <si>
    <t>Прочие межбюджетные трансферты, предаваемые бюджетам городских поселенийна поддержку мер по обеспечению сбалансированности бюджетов</t>
  </si>
  <si>
    <t>901 20249999135600150</t>
  </si>
  <si>
    <t>Прочие межбюджетные трансферты, передаваемые бюджетам городских поселений за счет платы за негативное воздействие на окружающую среду</t>
  </si>
  <si>
    <t>901 20249999135800150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</si>
  <si>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</si>
  <si>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</si>
  <si>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</si>
  <si>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</si>
  <si>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</si>
  <si>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</si>
  <si>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</si>
  <si>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</si>
  <si>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</si>
  <si>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</si>
  <si>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</si>
  <si>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</si>
  <si>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</si>
  <si>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</si>
  <si>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</si>
  <si>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901 0104 7220002100 121 </t>
  </si>
  <si>
    <t xml:space="preserve">901 0104 7220002100 122 </t>
  </si>
  <si>
    <t xml:space="preserve">901 0104 7220002100 129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</si>
  <si>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</si>
  <si>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</si>
  <si>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Расходы на проведение выборов депутатов Собрания представителей города Сердобска</t>
  </si>
  <si>
    <t xml:space="preserve">901 0107 8210007460 880 </t>
  </si>
  <si>
    <t>Резервные фонды Администрации города Сердобска</t>
  </si>
  <si>
    <t xml:space="preserve">901 0111 8110020500 870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</si>
  <si>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</si>
  <si>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</si>
  <si>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</si>
  <si>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</si>
  <si>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</si>
  <si>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>Оценка недвижимости, регулирование отношений по муниципальной собственности и ее содержание</t>
  </si>
  <si>
    <t xml:space="preserve">901 0113 0700120410 243 </t>
  </si>
  <si>
    <t xml:space="preserve">901 0113 0700120410 244 </t>
  </si>
  <si>
    <t xml:space="preserve">901 0113 0700120410 247 </t>
  </si>
  <si>
    <t xml:space="preserve">901 0113 0700120410 851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</si>
  <si>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</si>
  <si>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</si>
  <si>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</si>
  <si>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</si>
  <si>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</si>
  <si>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</si>
  <si>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</si>
  <si>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</si>
  <si>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</si>
  <si>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</si>
  <si>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</si>
  <si>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</si>
  <si>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</si>
  <si>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</si>
  <si>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</si>
  <si>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</si>
  <si>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проведение мероприятий по профилактике пожарной безопасности</t>
  </si>
  <si>
    <t xml:space="preserve">901 0310 0310121210 244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</si>
  <si>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</si>
  <si>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 xml:space="preserve">901 0310 0320106420 540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</si>
  <si>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"Участие в предупреждении и ликвидации последствий чрезвычайных ситуаций в границах поселения"</t>
  </si>
  <si>
    <t xml:space="preserve">901 0310 0330106430 540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</si>
  <si>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"Обеспечение первичных мер пожарной безопасности в границах населенных пунктов поселения"</t>
  </si>
  <si>
    <t xml:space="preserve">901 0314 0310106410 540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</si>
  <si>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полосам"</t>
  </si>
  <si>
    <t xml:space="preserve">901 0314 0320106440 540 </t>
  </si>
  <si>
    <t>Создание условий для массового отдыха жителей поселения и организация благоустройства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</si>
  <si>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901 0314 0320165250 244 </t>
  </si>
  <si>
    <t>Противодействие террористической и экстремистской деятельности на территории города Сердобска</t>
  </si>
  <si>
    <t xml:space="preserve">901 0314 0400105350 244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</si>
  <si>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профилактики экстремистской деятельности</t>
  </si>
  <si>
    <t xml:space="preserve">901 0314 0400106180 540 </t>
  </si>
  <si>
    <t>Содержание автомобильных дорог и искусственных сооружений на них</t>
  </si>
  <si>
    <t xml:space="preserve">901 0409 0200146010 244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</si>
  <si>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</si>
  <si>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</si>
  <si>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Реализация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</si>
  <si>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</si>
  <si>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</si>
  <si>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</si>
  <si>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</si>
  <si>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Расходы на ликвидацию аварийного жилищного фонда на территории города Сердобска Сердобского района</t>
  </si>
  <si>
    <t xml:space="preserve">901 0501 1600267485 244 </t>
  </si>
  <si>
    <t>Расходы на проведение мероприятий по капитальному ремонту сетей и сооружений водоснабжения и водоотведения за счет средств бюджета города Сердобска</t>
  </si>
  <si>
    <t xml:space="preserve">901 0502 1400107041 243 </t>
  </si>
  <si>
    <t>Софинансирование расходов на капитальный ремонт сетей и сооружений водоотведения</t>
  </si>
  <si>
    <t xml:space="preserve">901 0502 14001S1310 243 </t>
  </si>
  <si>
    <t>Софинансирование расходов на реконструкцию (модернизацию) и капитальный ремонт тепловых сетей и сооружений в городе Сердобске Сердобского района Пензенской области</t>
  </si>
  <si>
    <t xml:space="preserve">901 0502 15002S1560 243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</si>
  <si>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</si>
  <si>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</si>
  <si>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проведение мероприятий по благоустройству</t>
  </si>
  <si>
    <t xml:space="preserve">901 0503 0200207450 243 </t>
  </si>
  <si>
    <t xml:space="preserve">901 0503 0200207450 244 </t>
  </si>
  <si>
    <t xml:space="preserve">901 0503 0200207450 247 </t>
  </si>
  <si>
    <t>Софинансирование расходов на совершенствование систем наружного освещения города Сердобска Сердобского района Пензенской области</t>
  </si>
  <si>
    <t xml:space="preserve">901 0503 02002S1400 244 </t>
  </si>
  <si>
    <t>Расходы за счет иных межбюджетных трансфертов, источником финансового обеспечения которых являются доходы, имеющие целевой характер, в соответствии с Федеральным законом от 10.01.2002 № 7-ФЗ "Об охране окружающей среды"</t>
  </si>
  <si>
    <t xml:space="preserve">901 0503 0200507520 244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</si>
  <si>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</si>
  <si>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</si>
  <si>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</si>
  <si>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</si>
  <si>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</si>
  <si>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</si>
  <si>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</si>
  <si>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</si>
  <si>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</si>
  <si>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</si>
  <si>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02003Z1053 111 </t>
  </si>
  <si>
    <t xml:space="preserve">901 0505 02003Z1053 119 </t>
  </si>
  <si>
    <t>Исполнение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</t>
  </si>
  <si>
    <t xml:space="preserve">901 0505 0200474630 244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</si>
  <si>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</si>
  <si>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901 0505 0510105230 612 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</si>
  <si>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</si>
  <si>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901 0505 130F254240 612 </t>
  </si>
  <si>
    <t>Расходы на проведение мероприятий для детей и молодежи</t>
  </si>
  <si>
    <t xml:space="preserve">901 0707 8510007110 244 </t>
  </si>
  <si>
    <t>Техническое оснащение муниципальных музеев</t>
  </si>
  <si>
    <t xml:space="preserve">901 0801 051A155900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</si>
  <si>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</si>
  <si>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</si>
  <si>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</si>
  <si>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</si>
  <si>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901 0801 0520107220 111 </t>
  </si>
  <si>
    <t xml:space="preserve">901 0801 0520107220 119 </t>
  </si>
  <si>
    <t xml:space="preserve">901 0801 0520107220 244 </t>
  </si>
  <si>
    <t xml:space="preserve">901 0801 0520107220 247 </t>
  </si>
  <si>
    <t xml:space="preserve">901 0801 0520107220 851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</si>
  <si>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</si>
  <si>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</si>
  <si>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</si>
  <si>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</si>
  <si>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</si>
  <si>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</si>
  <si>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</si>
  <si>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</si>
  <si>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</si>
  <si>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</si>
  <si>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</si>
  <si>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</si>
  <si>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Обеспечение жильем молодых семей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</si>
  <si>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</si>
  <si>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</si>
  <si>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</si>
  <si>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901 1102 1200107440 113 </t>
  </si>
  <si>
    <t xml:space="preserve">901 1102 1200107440 119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</si>
  <si>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</si>
  <si>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</si>
  <si>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</si>
  <si>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</si>
  <si>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</si>
  <si>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</si>
  <si>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</si>
  <si>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</si>
  <si>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</si>
  <si>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</si>
  <si>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</si>
  <si>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</si>
  <si>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</si>
  <si>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</si>
  <si>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</si>
  <si>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</si>
  <si>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</si>
  <si>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</si>
  <si>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</si>
  <si>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</si>
  <si>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</si>
  <si>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</si>
  <si>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</si>
  <si>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</si>
  <si>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</si>
  <si>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</si>
  <si>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</si>
  <si>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</si>
  <si>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</si>
  <si>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</si>
  <si>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</si>
  <si>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</si>
  <si>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</si>
  <si>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</si>
  <si>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</si>
  <si>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</si>
  <si>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</si>
  <si>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</si>
  <si>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</si>
  <si>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</si>
  <si>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</si>
  <si>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</si>
  <si>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</si>
  <si>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</si>
  <si>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</si>
  <si>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</si>
  <si>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</si>
  <si>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</si>
  <si>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</si>
  <si>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</si>
  <si>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</si>
  <si>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Глава администрации</t>
  </si>
  <si>
    <t>М.А. Ермакова</t>
  </si>
  <si>
    <t>Начальник финансового отдела</t>
  </si>
  <si>
    <t>Л.В. Федорова</t>
  </si>
  <si>
    <t>(подпись)</t>
  </si>
  <si>
    <t>"01"  июня  2023 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</si>
</sst>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 Cyr"/>
    </font>
    <font>
      <sz val="10"/>
      <color rgb="FF000000"/>
      <name val="Arial"/>
    </font>
    <font>
      <b/>
      <sz val="8"/>
      <color rgb="FF000000"/>
      <name val="Arial Cyr"/>
    </font>
    <font>
      <i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45">
      <alignment horizontal="left" vertical="center" wrapText="1"/>
    </xf>
    <xf numFmtId="0" fontId="6" fillId="0" borderId="46">
      <alignment wrapText="1"/>
    </xf>
    <xf numFmtId="49" fontId="5" fillId="0" borderId="47">
      <alignment vertical="center" wrapText="1"/>
    </xf>
    <xf numFmtId="0" fontId="5" fillId="0" borderId="0">
      <alignment horizontal="center" vertical="center"/>
    </xf>
    <xf numFmtId="0" fontId="7" fillId="0" borderId="0"/>
    <xf numFmtId="49" fontId="5" fillId="0" borderId="48">
      <alignment horizontal="center" vertical="center"/>
    </xf>
    <xf numFmtId="0" fontId="8" fillId="0" borderId="0">
      <alignment horizontal="center"/>
    </xf>
    <xf numFmtId="0" fontId="8" fillId="0" borderId="0"/>
    <xf numFmtId="0" fontId="9" fillId="0" borderId="0"/>
    <xf numFmtId="0" fontId="5" fillId="0" borderId="0">
      <alignment horizontal="left" vertical="center"/>
    </xf>
    <xf numFmtId="49" fontId="5" fillId="0" borderId="47">
      <alignment horizontal="left" vertical="center" wrapText="1" indent="3"/>
    </xf>
    <xf numFmtId="49" fontId="10" fillId="0" borderId="0">
      <alignment horizontal="center" vertical="center" wrapText="1"/>
    </xf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4" fillId="0" borderId="21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173" fontId="4" fillId="0" borderId="36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</cellXfs>
  <cellStyles count="13">
    <cellStyle name="st80" xfId="2"/>
    <cellStyle name="xl124" xfId="9"/>
    <cellStyle name="xl24" xfId="10"/>
    <cellStyle name="xl29" xfId="1"/>
    <cellStyle name="xl40" xfId="11"/>
    <cellStyle name="xl42" xfId="3"/>
    <cellStyle name="xl47" xfId="5"/>
    <cellStyle name="xl55" xfId="4"/>
    <cellStyle name="xl56" xfId="12"/>
    <cellStyle name="xl60" xfId="6"/>
    <cellStyle name="xl75" xfId="8"/>
    <cellStyle name="xl89" xfId="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319467610.43000001</v>
      </c>
      <c r="E19" s="28">
        <v>134747255.38</v>
      </c>
      <c r="F19" s="29">
        <f>IF(OR(D19="-",IF(E19="-",0,E19)&gt;=IF(D19="-",0,D19)),"-",IF(D19="-",0,D19)-IF(E19="-",0,E19))</f>
        <v>184720355.05000001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 ht="90">
      <c r="A21" s="35" t="s">
        <v>34</v>
      </c>
      <c r="B21" s="26" t="s">
        <v>31</v>
      </c>
      <c r="C21" s="27" t="s">
        <v>35</v>
      </c>
      <c r="D21" s="28">
        <v>34035000</v>
      </c>
      <c r="E21" s="28">
        <v>10870230.85</v>
      </c>
      <c r="F21" s="29">
        <f t="shared" ref="F21:F52" si="0">IF(OR(D21="-",IF(E21="-",0,E21)&gt;=IF(D21="-",0,D21)),"-",IF(D21="-",0,D21)-IF(E21="-",0,E21))</f>
        <v>23164769.149999999</v>
      </c>
    </row>
    <row r="22" spans="1:6" ht="112.5">
      <c r="A22" s="41" t="s">
        <v>36</v>
      </c>
      <c r="B22" s="37" t="s">
        <v>31</v>
      </c>
      <c r="C22" s="38" t="s">
        <v>37</v>
      </c>
      <c r="D22" s="39">
        <v>34035000</v>
      </c>
      <c r="E22" s="39">
        <v>10869017.720000001</v>
      </c>
      <c r="F22" s="40">
        <f t="shared" si="0"/>
        <v>23165982.280000001</v>
      </c>
    </row>
    <row r="23" spans="1:6" ht="112.5">
      <c r="A23" s="41" t="s">
        <v>38</v>
      </c>
      <c r="B23" s="37" t="s">
        <v>31</v>
      </c>
      <c r="C23" s="38" t="s">
        <v>39</v>
      </c>
      <c r="D23" s="39" t="s">
        <v>40</v>
      </c>
      <c r="E23" s="39">
        <v>1213.1300000000001</v>
      </c>
      <c r="F23" s="40" t="str">
        <f t="shared" si="0"/>
        <v>-</v>
      </c>
    </row>
    <row r="24" spans="1:6" ht="101.25">
      <c r="A24" s="35" t="s">
        <v>41</v>
      </c>
      <c r="B24" s="26" t="s">
        <v>31</v>
      </c>
      <c r="C24" s="27" t="s">
        <v>42</v>
      </c>
      <c r="D24" s="28">
        <v>244000</v>
      </c>
      <c r="E24" s="28">
        <v>15168.17</v>
      </c>
      <c r="F24" s="29">
        <f t="shared" si="0"/>
        <v>228831.83</v>
      </c>
    </row>
    <row r="25" spans="1:6" ht="123.75">
      <c r="A25" s="41" t="s">
        <v>43</v>
      </c>
      <c r="B25" s="37" t="s">
        <v>31</v>
      </c>
      <c r="C25" s="38" t="s">
        <v>44</v>
      </c>
      <c r="D25" s="39">
        <v>244000</v>
      </c>
      <c r="E25" s="39">
        <v>14911.2</v>
      </c>
      <c r="F25" s="40">
        <f t="shared" si="0"/>
        <v>229088.8</v>
      </c>
    </row>
    <row r="26" spans="1:6" ht="123.75">
      <c r="A26" s="41" t="s">
        <v>45</v>
      </c>
      <c r="B26" s="37" t="s">
        <v>31</v>
      </c>
      <c r="C26" s="38" t="s">
        <v>46</v>
      </c>
      <c r="D26" s="39" t="s">
        <v>40</v>
      </c>
      <c r="E26" s="39">
        <v>256.97000000000003</v>
      </c>
      <c r="F26" s="40" t="str">
        <f t="shared" si="0"/>
        <v>-</v>
      </c>
    </row>
    <row r="27" spans="1:6" ht="45">
      <c r="A27" s="25" t="s">
        <v>47</v>
      </c>
      <c r="B27" s="26" t="s">
        <v>31</v>
      </c>
      <c r="C27" s="27" t="s">
        <v>48</v>
      </c>
      <c r="D27" s="28">
        <v>318000</v>
      </c>
      <c r="E27" s="28">
        <v>78046.78</v>
      </c>
      <c r="F27" s="29">
        <f t="shared" si="0"/>
        <v>239953.22</v>
      </c>
    </row>
    <row r="28" spans="1:6" ht="67.5">
      <c r="A28" s="36" t="s">
        <v>49</v>
      </c>
      <c r="B28" s="37" t="s">
        <v>31</v>
      </c>
      <c r="C28" s="38" t="s">
        <v>50</v>
      </c>
      <c r="D28" s="39">
        <v>318000</v>
      </c>
      <c r="E28" s="39">
        <v>73598.84</v>
      </c>
      <c r="F28" s="40">
        <f t="shared" si="0"/>
        <v>244401.16</v>
      </c>
    </row>
    <row r="29" spans="1:6" ht="67.5">
      <c r="A29" s="36" t="s">
        <v>51</v>
      </c>
      <c r="B29" s="37" t="s">
        <v>31</v>
      </c>
      <c r="C29" s="38" t="s">
        <v>52</v>
      </c>
      <c r="D29" s="39" t="s">
        <v>40</v>
      </c>
      <c r="E29" s="39">
        <v>4447.9399999999996</v>
      </c>
      <c r="F29" s="40" t="str">
        <f t="shared" si="0"/>
        <v>-</v>
      </c>
    </row>
    <row r="30" spans="1:6" ht="123.75">
      <c r="A30" s="35" t="s">
        <v>53</v>
      </c>
      <c r="B30" s="26" t="s">
        <v>31</v>
      </c>
      <c r="C30" s="27" t="s">
        <v>54</v>
      </c>
      <c r="D30" s="28" t="s">
        <v>40</v>
      </c>
      <c r="E30" s="28">
        <v>4764.6000000000004</v>
      </c>
      <c r="F30" s="29" t="str">
        <f t="shared" si="0"/>
        <v>-</v>
      </c>
    </row>
    <row r="31" spans="1:6" ht="135">
      <c r="A31" s="41" t="s">
        <v>55</v>
      </c>
      <c r="B31" s="37" t="s">
        <v>31</v>
      </c>
      <c r="C31" s="38" t="s">
        <v>56</v>
      </c>
      <c r="D31" s="39" t="s">
        <v>40</v>
      </c>
      <c r="E31" s="39">
        <v>4764.6000000000004</v>
      </c>
      <c r="F31" s="40" t="str">
        <f t="shared" si="0"/>
        <v>-</v>
      </c>
    </row>
    <row r="32" spans="1:6" ht="45">
      <c r="A32" s="25" t="s">
        <v>57</v>
      </c>
      <c r="B32" s="26" t="s">
        <v>31</v>
      </c>
      <c r="C32" s="27" t="s">
        <v>58</v>
      </c>
      <c r="D32" s="28" t="s">
        <v>40</v>
      </c>
      <c r="E32" s="28">
        <v>103727.5</v>
      </c>
      <c r="F32" s="29" t="str">
        <f t="shared" si="0"/>
        <v>-</v>
      </c>
    </row>
    <row r="33" spans="1:6" ht="67.5">
      <c r="A33" s="41" t="s">
        <v>59</v>
      </c>
      <c r="B33" s="37" t="s">
        <v>31</v>
      </c>
      <c r="C33" s="38" t="s">
        <v>60</v>
      </c>
      <c r="D33" s="39" t="s">
        <v>40</v>
      </c>
      <c r="E33" s="39">
        <v>103727.5</v>
      </c>
      <c r="F33" s="40" t="str">
        <f t="shared" si="0"/>
        <v>-</v>
      </c>
    </row>
    <row r="34" spans="1:6" ht="112.5">
      <c r="A34" s="35" t="s">
        <v>61</v>
      </c>
      <c r="B34" s="26" t="s">
        <v>31</v>
      </c>
      <c r="C34" s="27" t="s">
        <v>62</v>
      </c>
      <c r="D34" s="28">
        <v>1890000</v>
      </c>
      <c r="E34" s="28">
        <v>928503.58</v>
      </c>
      <c r="F34" s="29">
        <f t="shared" si="0"/>
        <v>961496.42</v>
      </c>
    </row>
    <row r="35" spans="1:6" ht="123.75">
      <c r="A35" s="35" t="s">
        <v>63</v>
      </c>
      <c r="B35" s="26" t="s">
        <v>31</v>
      </c>
      <c r="C35" s="27" t="s">
        <v>64</v>
      </c>
      <c r="D35" s="28">
        <v>13000</v>
      </c>
      <c r="E35" s="28">
        <v>4607.0600000000004</v>
      </c>
      <c r="F35" s="29">
        <f t="shared" si="0"/>
        <v>8392.9399999999987</v>
      </c>
    </row>
    <row r="36" spans="1:6" ht="112.5">
      <c r="A36" s="35" t="s">
        <v>65</v>
      </c>
      <c r="B36" s="26" t="s">
        <v>31</v>
      </c>
      <c r="C36" s="27" t="s">
        <v>66</v>
      </c>
      <c r="D36" s="28">
        <v>2336000</v>
      </c>
      <c r="E36" s="28">
        <v>983389.15</v>
      </c>
      <c r="F36" s="29">
        <f t="shared" si="0"/>
        <v>1352610.85</v>
      </c>
    </row>
    <row r="37" spans="1:6" ht="112.5">
      <c r="A37" s="35" t="s">
        <v>67</v>
      </c>
      <c r="B37" s="26" t="s">
        <v>31</v>
      </c>
      <c r="C37" s="27" t="s">
        <v>68</v>
      </c>
      <c r="D37" s="28">
        <v>-249000</v>
      </c>
      <c r="E37" s="28">
        <v>-115688.54</v>
      </c>
      <c r="F37" s="29" t="str">
        <f t="shared" si="0"/>
        <v>-</v>
      </c>
    </row>
    <row r="38" spans="1:6">
      <c r="A38" s="25" t="s">
        <v>69</v>
      </c>
      <c r="B38" s="26" t="s">
        <v>31</v>
      </c>
      <c r="C38" s="27" t="s">
        <v>70</v>
      </c>
      <c r="D38" s="28">
        <v>2097000</v>
      </c>
      <c r="E38" s="28">
        <v>1298742.8600000001</v>
      </c>
      <c r="F38" s="29">
        <f t="shared" si="0"/>
        <v>798257.1399999999</v>
      </c>
    </row>
    <row r="39" spans="1:6" ht="45">
      <c r="A39" s="36" t="s">
        <v>71</v>
      </c>
      <c r="B39" s="37" t="s">
        <v>31</v>
      </c>
      <c r="C39" s="38" t="s">
        <v>72</v>
      </c>
      <c r="D39" s="39">
        <v>2097000</v>
      </c>
      <c r="E39" s="39">
        <v>1298742.8600000001</v>
      </c>
      <c r="F39" s="40">
        <f t="shared" si="0"/>
        <v>798257.1399999999</v>
      </c>
    </row>
    <row r="40" spans="1:6" ht="45">
      <c r="A40" s="25" t="s">
        <v>73</v>
      </c>
      <c r="B40" s="26" t="s">
        <v>31</v>
      </c>
      <c r="C40" s="27" t="s">
        <v>74</v>
      </c>
      <c r="D40" s="28">
        <v>11119000</v>
      </c>
      <c r="E40" s="28">
        <v>-327501.21999999997</v>
      </c>
      <c r="F40" s="29">
        <f t="shared" si="0"/>
        <v>11446501.220000001</v>
      </c>
    </row>
    <row r="41" spans="1:6" ht="67.5">
      <c r="A41" s="36" t="s">
        <v>75</v>
      </c>
      <c r="B41" s="37" t="s">
        <v>31</v>
      </c>
      <c r="C41" s="38" t="s">
        <v>76</v>
      </c>
      <c r="D41" s="39">
        <v>11119000</v>
      </c>
      <c r="E41" s="39">
        <v>-327379.28999999998</v>
      </c>
      <c r="F41" s="40">
        <f t="shared" si="0"/>
        <v>11446379.289999999</v>
      </c>
    </row>
    <row r="42" spans="1:6" ht="67.5">
      <c r="A42" s="36" t="s">
        <v>77</v>
      </c>
      <c r="B42" s="37" t="s">
        <v>31</v>
      </c>
      <c r="C42" s="38" t="s">
        <v>78</v>
      </c>
      <c r="D42" s="39" t="s">
        <v>40</v>
      </c>
      <c r="E42" s="39">
        <v>-121.93</v>
      </c>
      <c r="F42" s="40" t="str">
        <f t="shared" si="0"/>
        <v>-</v>
      </c>
    </row>
    <row r="43" spans="1:6" ht="33.75">
      <c r="A43" s="25" t="s">
        <v>79</v>
      </c>
      <c r="B43" s="26" t="s">
        <v>31</v>
      </c>
      <c r="C43" s="27" t="s">
        <v>80</v>
      </c>
      <c r="D43" s="28">
        <v>5400000</v>
      </c>
      <c r="E43" s="28">
        <v>3001184.41</v>
      </c>
      <c r="F43" s="29">
        <f t="shared" si="0"/>
        <v>2398815.59</v>
      </c>
    </row>
    <row r="44" spans="1:6" ht="56.25">
      <c r="A44" s="36" t="s">
        <v>81</v>
      </c>
      <c r="B44" s="37" t="s">
        <v>31</v>
      </c>
      <c r="C44" s="38" t="s">
        <v>82</v>
      </c>
      <c r="D44" s="39">
        <v>5400000</v>
      </c>
      <c r="E44" s="39">
        <v>3001184.41</v>
      </c>
      <c r="F44" s="40">
        <f t="shared" si="0"/>
        <v>2398815.59</v>
      </c>
    </row>
    <row r="45" spans="1:6" ht="33.75">
      <c r="A45" s="25" t="s">
        <v>83</v>
      </c>
      <c r="B45" s="26" t="s">
        <v>31</v>
      </c>
      <c r="C45" s="27" t="s">
        <v>84</v>
      </c>
      <c r="D45" s="28">
        <v>4300000</v>
      </c>
      <c r="E45" s="28">
        <v>256649.58</v>
      </c>
      <c r="F45" s="29">
        <f t="shared" si="0"/>
        <v>4043350.42</v>
      </c>
    </row>
    <row r="46" spans="1:6" ht="56.25">
      <c r="A46" s="36" t="s">
        <v>85</v>
      </c>
      <c r="B46" s="37" t="s">
        <v>31</v>
      </c>
      <c r="C46" s="38" t="s">
        <v>86</v>
      </c>
      <c r="D46" s="39">
        <v>4300000</v>
      </c>
      <c r="E46" s="39">
        <v>256650.42</v>
      </c>
      <c r="F46" s="40">
        <f t="shared" si="0"/>
        <v>4043349.58</v>
      </c>
    </row>
    <row r="47" spans="1:6" ht="56.25">
      <c r="A47" s="36" t="s">
        <v>87</v>
      </c>
      <c r="B47" s="37" t="s">
        <v>31</v>
      </c>
      <c r="C47" s="38" t="s">
        <v>88</v>
      </c>
      <c r="D47" s="39" t="s">
        <v>40</v>
      </c>
      <c r="E47" s="39">
        <v>-0.84</v>
      </c>
      <c r="F47" s="40" t="str">
        <f t="shared" si="0"/>
        <v>-</v>
      </c>
    </row>
    <row r="48" spans="1:6" ht="78.75">
      <c r="A48" s="35" t="s">
        <v>89</v>
      </c>
      <c r="B48" s="26" t="s">
        <v>31</v>
      </c>
      <c r="C48" s="27" t="s">
        <v>90</v>
      </c>
      <c r="D48" s="28">
        <v>2398000</v>
      </c>
      <c r="E48" s="28">
        <v>1183382.93</v>
      </c>
      <c r="F48" s="29">
        <f t="shared" si="0"/>
        <v>1214617.07</v>
      </c>
    </row>
    <row r="49" spans="1:6" ht="67.5">
      <c r="A49" s="25" t="s">
        <v>91</v>
      </c>
      <c r="B49" s="26" t="s">
        <v>31</v>
      </c>
      <c r="C49" s="27" t="s">
        <v>92</v>
      </c>
      <c r="D49" s="28">
        <v>215000</v>
      </c>
      <c r="E49" s="28">
        <v>76166.62</v>
      </c>
      <c r="F49" s="29">
        <f t="shared" si="0"/>
        <v>138833.38</v>
      </c>
    </row>
    <row r="50" spans="1:6" ht="67.5">
      <c r="A50" s="25" t="s">
        <v>93</v>
      </c>
      <c r="B50" s="26" t="s">
        <v>31</v>
      </c>
      <c r="C50" s="27" t="s">
        <v>94</v>
      </c>
      <c r="D50" s="28">
        <v>14855000</v>
      </c>
      <c r="E50" s="28">
        <v>6173037.5</v>
      </c>
      <c r="F50" s="29">
        <f t="shared" si="0"/>
        <v>8681962.5</v>
      </c>
    </row>
    <row r="51" spans="1:6" ht="33.75">
      <c r="A51" s="25" t="s">
        <v>95</v>
      </c>
      <c r="B51" s="26" t="s">
        <v>31</v>
      </c>
      <c r="C51" s="27" t="s">
        <v>96</v>
      </c>
      <c r="D51" s="28">
        <v>3299000</v>
      </c>
      <c r="E51" s="28">
        <v>1347044.31</v>
      </c>
      <c r="F51" s="29">
        <f t="shared" si="0"/>
        <v>1951955.69</v>
      </c>
    </row>
    <row r="52" spans="1:6" ht="56.25">
      <c r="A52" s="25" t="s">
        <v>97</v>
      </c>
      <c r="B52" s="26" t="s">
        <v>31</v>
      </c>
      <c r="C52" s="27" t="s">
        <v>98</v>
      </c>
      <c r="D52" s="28">
        <v>1338000</v>
      </c>
      <c r="E52" s="28">
        <v>1140636.8999999999</v>
      </c>
      <c r="F52" s="29">
        <f t="shared" si="0"/>
        <v>197363.10000000009</v>
      </c>
    </row>
    <row r="53" spans="1:6" ht="90">
      <c r="A53" s="35" t="s">
        <v>99</v>
      </c>
      <c r="B53" s="26" t="s">
        <v>31</v>
      </c>
      <c r="C53" s="27" t="s">
        <v>100</v>
      </c>
      <c r="D53" s="28">
        <v>303000</v>
      </c>
      <c r="E53" s="28">
        <v>245582.83</v>
      </c>
      <c r="F53" s="29">
        <f t="shared" ref="F53:F84" si="1">IF(OR(D53="-",IF(E53="-",0,E53)&gt;=IF(D53="-",0,D53)),"-",IF(D53="-",0,D53)-IF(E53="-",0,E53))</f>
        <v>57417.170000000013</v>
      </c>
    </row>
    <row r="54" spans="1:6" ht="33.75">
      <c r="A54" s="25" t="s">
        <v>101</v>
      </c>
      <c r="B54" s="26" t="s">
        <v>31</v>
      </c>
      <c r="C54" s="27" t="s">
        <v>102</v>
      </c>
      <c r="D54" s="28">
        <v>200000</v>
      </c>
      <c r="E54" s="28">
        <v>97759.85</v>
      </c>
      <c r="F54" s="29">
        <f t="shared" si="1"/>
        <v>102240.15</v>
      </c>
    </row>
    <row r="55" spans="1:6" ht="22.5">
      <c r="A55" s="25" t="s">
        <v>103</v>
      </c>
      <c r="B55" s="26" t="s">
        <v>31</v>
      </c>
      <c r="C55" s="27" t="s">
        <v>104</v>
      </c>
      <c r="D55" s="28" t="s">
        <v>40</v>
      </c>
      <c r="E55" s="28">
        <v>379.62</v>
      </c>
      <c r="F55" s="29" t="str">
        <f t="shared" si="1"/>
        <v>-</v>
      </c>
    </row>
    <row r="56" spans="1:6" ht="90">
      <c r="A56" s="35" t="s">
        <v>105</v>
      </c>
      <c r="B56" s="26" t="s">
        <v>31</v>
      </c>
      <c r="C56" s="27" t="s">
        <v>106</v>
      </c>
      <c r="D56" s="28">
        <v>864000</v>
      </c>
      <c r="E56" s="28">
        <v>1039333.33</v>
      </c>
      <c r="F56" s="29" t="str">
        <f t="shared" si="1"/>
        <v>-</v>
      </c>
    </row>
    <row r="57" spans="1:6" ht="45">
      <c r="A57" s="25" t="s">
        <v>107</v>
      </c>
      <c r="B57" s="26" t="s">
        <v>31</v>
      </c>
      <c r="C57" s="27" t="s">
        <v>108</v>
      </c>
      <c r="D57" s="28">
        <v>100000</v>
      </c>
      <c r="E57" s="28">
        <v>26370.71</v>
      </c>
      <c r="F57" s="29">
        <f t="shared" si="1"/>
        <v>73629.290000000008</v>
      </c>
    </row>
    <row r="58" spans="1:6" ht="56.25">
      <c r="A58" s="25" t="s">
        <v>109</v>
      </c>
      <c r="B58" s="26" t="s">
        <v>31</v>
      </c>
      <c r="C58" s="27" t="s">
        <v>110</v>
      </c>
      <c r="D58" s="28">
        <v>553000</v>
      </c>
      <c r="E58" s="28">
        <v>685351.91</v>
      </c>
      <c r="F58" s="29" t="str">
        <f t="shared" si="1"/>
        <v>-</v>
      </c>
    </row>
    <row r="59" spans="1:6" ht="78.75">
      <c r="A59" s="35" t="s">
        <v>111</v>
      </c>
      <c r="B59" s="26" t="s">
        <v>31</v>
      </c>
      <c r="C59" s="27" t="s">
        <v>112</v>
      </c>
      <c r="D59" s="28">
        <v>16000</v>
      </c>
      <c r="E59" s="28">
        <v>24785.65</v>
      </c>
      <c r="F59" s="29" t="str">
        <f t="shared" si="1"/>
        <v>-</v>
      </c>
    </row>
    <row r="60" spans="1:6" ht="33.75">
      <c r="A60" s="25" t="s">
        <v>113</v>
      </c>
      <c r="B60" s="26" t="s">
        <v>31</v>
      </c>
      <c r="C60" s="27" t="s">
        <v>114</v>
      </c>
      <c r="D60" s="28">
        <v>20000</v>
      </c>
      <c r="E60" s="28">
        <v>7756</v>
      </c>
      <c r="F60" s="29">
        <f t="shared" si="1"/>
        <v>12244</v>
      </c>
    </row>
    <row r="61" spans="1:6" ht="67.5">
      <c r="A61" s="25" t="s">
        <v>115</v>
      </c>
      <c r="B61" s="26" t="s">
        <v>31</v>
      </c>
      <c r="C61" s="27" t="s">
        <v>116</v>
      </c>
      <c r="D61" s="28" t="s">
        <v>40</v>
      </c>
      <c r="E61" s="28">
        <v>2365.39</v>
      </c>
      <c r="F61" s="29" t="str">
        <f t="shared" si="1"/>
        <v>-</v>
      </c>
    </row>
    <row r="62" spans="1:6" ht="67.5">
      <c r="A62" s="25" t="s">
        <v>117</v>
      </c>
      <c r="B62" s="26" t="s">
        <v>31</v>
      </c>
      <c r="C62" s="27" t="s">
        <v>118</v>
      </c>
      <c r="D62" s="28">
        <v>330000</v>
      </c>
      <c r="E62" s="28">
        <v>36796.79</v>
      </c>
      <c r="F62" s="29">
        <f t="shared" si="1"/>
        <v>293203.21000000002</v>
      </c>
    </row>
    <row r="63" spans="1:6" ht="33.75">
      <c r="A63" s="25" t="s">
        <v>119</v>
      </c>
      <c r="B63" s="26" t="s">
        <v>31</v>
      </c>
      <c r="C63" s="27" t="s">
        <v>120</v>
      </c>
      <c r="D63" s="28">
        <v>10504500</v>
      </c>
      <c r="E63" s="28">
        <v>4377235</v>
      </c>
      <c r="F63" s="29">
        <f t="shared" si="1"/>
        <v>6127265</v>
      </c>
    </row>
    <row r="64" spans="1:6" ht="33.75">
      <c r="A64" s="25" t="s">
        <v>121</v>
      </c>
      <c r="B64" s="26" t="s">
        <v>31</v>
      </c>
      <c r="C64" s="27" t="s">
        <v>122</v>
      </c>
      <c r="D64" s="28">
        <v>1074041.4099999999</v>
      </c>
      <c r="E64" s="28">
        <v>1074041.4099999999</v>
      </c>
      <c r="F64" s="29" t="str">
        <f t="shared" si="1"/>
        <v>-</v>
      </c>
    </row>
    <row r="65" spans="1:6" ht="56.25">
      <c r="A65" s="36" t="s">
        <v>123</v>
      </c>
      <c r="B65" s="37" t="s">
        <v>31</v>
      </c>
      <c r="C65" s="38" t="s">
        <v>124</v>
      </c>
      <c r="D65" s="39">
        <v>461687.47</v>
      </c>
      <c r="E65" s="39">
        <v>461687.47</v>
      </c>
      <c r="F65" s="40" t="str">
        <f t="shared" si="1"/>
        <v>-</v>
      </c>
    </row>
    <row r="66" spans="1:6" ht="45">
      <c r="A66" s="36" t="s">
        <v>125</v>
      </c>
      <c r="B66" s="37" t="s">
        <v>31</v>
      </c>
      <c r="C66" s="38" t="s">
        <v>126</v>
      </c>
      <c r="D66" s="39">
        <v>612353.93999999994</v>
      </c>
      <c r="E66" s="39">
        <v>612353.93999999994</v>
      </c>
      <c r="F66" s="40" t="str">
        <f t="shared" si="1"/>
        <v>-</v>
      </c>
    </row>
    <row r="67" spans="1:6" ht="33.75">
      <c r="A67" s="25" t="s">
        <v>127</v>
      </c>
      <c r="B67" s="26" t="s">
        <v>31</v>
      </c>
      <c r="C67" s="27" t="s">
        <v>128</v>
      </c>
      <c r="D67" s="28">
        <v>17111616.16</v>
      </c>
      <c r="E67" s="28">
        <v>4969658.5599999996</v>
      </c>
      <c r="F67" s="29">
        <f t="shared" si="1"/>
        <v>12141957.600000001</v>
      </c>
    </row>
    <row r="68" spans="1:6" ht="56.25">
      <c r="A68" s="36" t="s">
        <v>129</v>
      </c>
      <c r="B68" s="37" t="s">
        <v>31</v>
      </c>
      <c r="C68" s="38" t="s">
        <v>130</v>
      </c>
      <c r="D68" s="39">
        <v>171116.16</v>
      </c>
      <c r="E68" s="39">
        <v>49696.57</v>
      </c>
      <c r="F68" s="40">
        <f t="shared" si="1"/>
        <v>121419.59</v>
      </c>
    </row>
    <row r="69" spans="1:6" ht="45">
      <c r="A69" s="36" t="s">
        <v>131</v>
      </c>
      <c r="B69" s="37" t="s">
        <v>31</v>
      </c>
      <c r="C69" s="38" t="s">
        <v>132</v>
      </c>
      <c r="D69" s="39">
        <v>16940500</v>
      </c>
      <c r="E69" s="39">
        <v>4919961.99</v>
      </c>
      <c r="F69" s="40">
        <f t="shared" si="1"/>
        <v>12020538.01</v>
      </c>
    </row>
    <row r="70" spans="1:6" ht="33.75">
      <c r="A70" s="25" t="s">
        <v>133</v>
      </c>
      <c r="B70" s="26" t="s">
        <v>31</v>
      </c>
      <c r="C70" s="27" t="s">
        <v>134</v>
      </c>
      <c r="D70" s="28">
        <v>1608585.86</v>
      </c>
      <c r="E70" s="28">
        <v>1608585.86</v>
      </c>
      <c r="F70" s="29" t="str">
        <f t="shared" si="1"/>
        <v>-</v>
      </c>
    </row>
    <row r="71" spans="1:6" ht="56.25">
      <c r="A71" s="36" t="s">
        <v>135</v>
      </c>
      <c r="B71" s="37" t="s">
        <v>31</v>
      </c>
      <c r="C71" s="38" t="s">
        <v>136</v>
      </c>
      <c r="D71" s="39">
        <v>16085.86</v>
      </c>
      <c r="E71" s="39">
        <v>16085.86</v>
      </c>
      <c r="F71" s="40" t="str">
        <f t="shared" si="1"/>
        <v>-</v>
      </c>
    </row>
    <row r="72" spans="1:6" ht="45">
      <c r="A72" s="36" t="s">
        <v>137</v>
      </c>
      <c r="B72" s="37" t="s">
        <v>31</v>
      </c>
      <c r="C72" s="38" t="s">
        <v>138</v>
      </c>
      <c r="D72" s="39">
        <v>1592500</v>
      </c>
      <c r="E72" s="39">
        <v>1592500</v>
      </c>
      <c r="F72" s="40" t="str">
        <f t="shared" si="1"/>
        <v>-</v>
      </c>
    </row>
    <row r="73" spans="1:6">
      <c r="A73" s="25" t="s">
        <v>139</v>
      </c>
      <c r="B73" s="26" t="s">
        <v>31</v>
      </c>
      <c r="C73" s="27" t="s">
        <v>140</v>
      </c>
      <c r="D73" s="28">
        <v>104303390</v>
      </c>
      <c r="E73" s="28">
        <v>5063084.43</v>
      </c>
      <c r="F73" s="29">
        <f t="shared" si="1"/>
        <v>99240305.569999993</v>
      </c>
    </row>
    <row r="74" spans="1:6" ht="33.75">
      <c r="A74" s="36" t="s">
        <v>141</v>
      </c>
      <c r="B74" s="37" t="s">
        <v>31</v>
      </c>
      <c r="C74" s="38" t="s">
        <v>142</v>
      </c>
      <c r="D74" s="39">
        <v>400000</v>
      </c>
      <c r="E74" s="39">
        <v>265564</v>
      </c>
      <c r="F74" s="40">
        <f t="shared" si="1"/>
        <v>134436</v>
      </c>
    </row>
    <row r="75" spans="1:6" ht="67.5">
      <c r="A75" s="41" t="s">
        <v>143</v>
      </c>
      <c r="B75" s="37" t="s">
        <v>31</v>
      </c>
      <c r="C75" s="38" t="s">
        <v>144</v>
      </c>
      <c r="D75" s="39">
        <v>4499200</v>
      </c>
      <c r="E75" s="39">
        <v>1874666.69</v>
      </c>
      <c r="F75" s="40">
        <f t="shared" si="1"/>
        <v>2624533.31</v>
      </c>
    </row>
    <row r="76" spans="1:6" ht="45">
      <c r="A76" s="36" t="s">
        <v>145</v>
      </c>
      <c r="B76" s="37" t="s">
        <v>31</v>
      </c>
      <c r="C76" s="38" t="s">
        <v>146</v>
      </c>
      <c r="D76" s="39">
        <v>2455000</v>
      </c>
      <c r="E76" s="39">
        <v>973667</v>
      </c>
      <c r="F76" s="40">
        <f t="shared" si="1"/>
        <v>1481333</v>
      </c>
    </row>
    <row r="77" spans="1:6" ht="45">
      <c r="A77" s="36" t="s">
        <v>147</v>
      </c>
      <c r="B77" s="37" t="s">
        <v>31</v>
      </c>
      <c r="C77" s="38" t="s">
        <v>148</v>
      </c>
      <c r="D77" s="39">
        <v>1949190</v>
      </c>
      <c r="E77" s="39">
        <v>1949186.74</v>
      </c>
      <c r="F77" s="40">
        <f t="shared" si="1"/>
        <v>3.2600000000093132</v>
      </c>
    </row>
    <row r="78" spans="1:6" ht="78.75">
      <c r="A78" s="41" t="s">
        <v>149</v>
      </c>
      <c r="B78" s="37" t="s">
        <v>31</v>
      </c>
      <c r="C78" s="38" t="s">
        <v>150</v>
      </c>
      <c r="D78" s="39">
        <v>95000000</v>
      </c>
      <c r="E78" s="39" t="s">
        <v>40</v>
      </c>
      <c r="F78" s="40">
        <f t="shared" si="1"/>
        <v>95000000</v>
      </c>
    </row>
    <row r="79" spans="1:6" ht="33.75">
      <c r="A79" s="25" t="s">
        <v>151</v>
      </c>
      <c r="B79" s="26" t="s">
        <v>31</v>
      </c>
      <c r="C79" s="27" t="s">
        <v>152</v>
      </c>
      <c r="D79" s="28">
        <v>40000</v>
      </c>
      <c r="E79" s="28" t="s">
        <v>40</v>
      </c>
      <c r="F79" s="29">
        <f t="shared" si="1"/>
        <v>40000</v>
      </c>
    </row>
    <row r="80" spans="1:6" ht="67.5">
      <c r="A80" s="36" t="s">
        <v>153</v>
      </c>
      <c r="B80" s="37" t="s">
        <v>31</v>
      </c>
      <c r="C80" s="38" t="s">
        <v>154</v>
      </c>
      <c r="D80" s="39">
        <v>40000</v>
      </c>
      <c r="E80" s="39" t="s">
        <v>40</v>
      </c>
      <c r="F80" s="40">
        <f t="shared" si="1"/>
        <v>40000</v>
      </c>
    </row>
    <row r="81" spans="1:6" ht="67.5">
      <c r="A81" s="25" t="s">
        <v>155</v>
      </c>
      <c r="B81" s="26" t="s">
        <v>31</v>
      </c>
      <c r="C81" s="27" t="s">
        <v>156</v>
      </c>
      <c r="D81" s="28">
        <v>85000000</v>
      </c>
      <c r="E81" s="28">
        <v>85000000</v>
      </c>
      <c r="F81" s="29" t="str">
        <f t="shared" si="1"/>
        <v>-</v>
      </c>
    </row>
    <row r="82" spans="1:6" ht="56.25">
      <c r="A82" s="36" t="s">
        <v>157</v>
      </c>
      <c r="B82" s="37" t="s">
        <v>31</v>
      </c>
      <c r="C82" s="38" t="s">
        <v>158</v>
      </c>
      <c r="D82" s="39">
        <v>85000000</v>
      </c>
      <c r="E82" s="39">
        <v>85000000</v>
      </c>
      <c r="F82" s="40" t="str">
        <f t="shared" si="1"/>
        <v>-</v>
      </c>
    </row>
    <row r="83" spans="1:6" ht="22.5">
      <c r="A83" s="25" t="s">
        <v>159</v>
      </c>
      <c r="B83" s="26" t="s">
        <v>31</v>
      </c>
      <c r="C83" s="27" t="s">
        <v>160</v>
      </c>
      <c r="D83" s="28">
        <v>13831477</v>
      </c>
      <c r="E83" s="28">
        <v>3466075</v>
      </c>
      <c r="F83" s="29">
        <f t="shared" si="1"/>
        <v>10365402</v>
      </c>
    </row>
    <row r="84" spans="1:6" ht="33.75">
      <c r="A84" s="36" t="s">
        <v>161</v>
      </c>
      <c r="B84" s="37" t="s">
        <v>31</v>
      </c>
      <c r="C84" s="38" t="s">
        <v>162</v>
      </c>
      <c r="D84" s="39">
        <v>13218577</v>
      </c>
      <c r="E84" s="39">
        <v>3466075</v>
      </c>
      <c r="F84" s="40">
        <f t="shared" si="1"/>
        <v>9752502</v>
      </c>
    </row>
    <row r="85" spans="1:6" ht="33.75">
      <c r="A85" s="36" t="s">
        <v>163</v>
      </c>
      <c r="B85" s="37" t="s">
        <v>31</v>
      </c>
      <c r="C85" s="38" t="s">
        <v>164</v>
      </c>
      <c r="D85" s="39">
        <v>612900</v>
      </c>
      <c r="E85" s="39" t="s">
        <v>40</v>
      </c>
      <c r="F85" s="40">
        <f t="shared" ref="F85:F116" si="2">IF(OR(D85="-",IF(E85="-",0,E85)&gt;=IF(D85="-",0,D85)),"-",IF(D85="-",0,D85)-IF(E85="-",0,E85))</f>
        <v>612900</v>
      </c>
    </row>
    <row r="86" spans="1:6" ht="12.75" customHeight="1">
      <c r="A86" s="42"/>
      <c r="B86" s="43"/>
      <c r="C86" s="43"/>
      <c r="D86" s="44"/>
      <c r="E86" s="44"/>
      <c r="F86" s="44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topLeftCell="A3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>
      <c r="A3" s="5"/>
      <c r="B3" s="5"/>
      <c r="C3" s="45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167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6"/>
      <c r="D10" s="105"/>
      <c r="E10" s="47"/>
      <c r="F10" s="48"/>
    </row>
    <row r="11" spans="1:6" ht="13.15" hidden="1" customHeight="1">
      <c r="A11" s="117"/>
      <c r="B11" s="103"/>
      <c r="C11" s="49"/>
      <c r="D11" s="106"/>
      <c r="E11" s="50"/>
      <c r="F11" s="51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2" t="s">
        <v>28</v>
      </c>
      <c r="F12" s="24" t="s">
        <v>29</v>
      </c>
    </row>
    <row r="13" spans="1:6">
      <c r="A13" s="53" t="s">
        <v>168</v>
      </c>
      <c r="B13" s="54" t="s">
        <v>169</v>
      </c>
      <c r="C13" s="55" t="s">
        <v>170</v>
      </c>
      <c r="D13" s="56">
        <v>331364054.89999998</v>
      </c>
      <c r="E13" s="57">
        <v>136780164.22999999</v>
      </c>
      <c r="F13" s="58">
        <f>IF(OR(D13="-",IF(E13="-",0,E13)&gt;=IF(D13="-",0,D13)),"-",IF(D13="-",0,D13)-IF(E13="-",0,E13))</f>
        <v>194583890.66999999</v>
      </c>
    </row>
    <row r="14" spans="1:6">
      <c r="A14" s="59" t="s">
        <v>33</v>
      </c>
      <c r="B14" s="60"/>
      <c r="C14" s="61"/>
      <c r="D14" s="62"/>
      <c r="E14" s="63"/>
      <c r="F14" s="64"/>
    </row>
    <row r="15" spans="1:6" ht="22.5">
      <c r="A15" s="53" t="s">
        <v>171</v>
      </c>
      <c r="B15" s="54" t="s">
        <v>169</v>
      </c>
      <c r="C15" s="55" t="s">
        <v>172</v>
      </c>
      <c r="D15" s="56">
        <v>20000</v>
      </c>
      <c r="E15" s="57" t="s">
        <v>40</v>
      </c>
      <c r="F15" s="58">
        <f t="shared" ref="F15:F46" si="0">IF(OR(D15="-",IF(E15="-",0,E15)&gt;=IF(D15="-",0,D15)),"-",IF(D15="-",0,D15)-IF(E15="-",0,E15))</f>
        <v>20000</v>
      </c>
    </row>
    <row r="16" spans="1:6" ht="22.5">
      <c r="A16" s="53" t="s">
        <v>173</v>
      </c>
      <c r="B16" s="54" t="s">
        <v>169</v>
      </c>
      <c r="C16" s="55" t="s">
        <v>174</v>
      </c>
      <c r="D16" s="56">
        <v>14214253</v>
      </c>
      <c r="E16" s="57">
        <v>4957991.3</v>
      </c>
      <c r="F16" s="58">
        <f t="shared" si="0"/>
        <v>9256261.6999999993</v>
      </c>
    </row>
    <row r="17" spans="1:6" ht="22.5">
      <c r="A17" s="53" t="s">
        <v>173</v>
      </c>
      <c r="B17" s="54" t="s">
        <v>169</v>
      </c>
      <c r="C17" s="55" t="s">
        <v>175</v>
      </c>
      <c r="D17" s="56">
        <v>2945249</v>
      </c>
      <c r="E17" s="57">
        <v>2352514.7999999998</v>
      </c>
      <c r="F17" s="58">
        <f t="shared" si="0"/>
        <v>592734.20000000019</v>
      </c>
    </row>
    <row r="18" spans="1:6" ht="22.5">
      <c r="A18" s="53" t="s">
        <v>173</v>
      </c>
      <c r="B18" s="54" t="s">
        <v>169</v>
      </c>
      <c r="C18" s="55" t="s">
        <v>176</v>
      </c>
      <c r="D18" s="56">
        <v>5182172</v>
      </c>
      <c r="E18" s="57">
        <v>1966865.22</v>
      </c>
      <c r="F18" s="58">
        <f t="shared" si="0"/>
        <v>3215306.7800000003</v>
      </c>
    </row>
    <row r="19" spans="1:6" ht="22.5">
      <c r="A19" s="53" t="s">
        <v>177</v>
      </c>
      <c r="B19" s="54" t="s">
        <v>169</v>
      </c>
      <c r="C19" s="55" t="s">
        <v>178</v>
      </c>
      <c r="D19" s="56">
        <v>111000</v>
      </c>
      <c r="E19" s="57">
        <v>110636</v>
      </c>
      <c r="F19" s="58">
        <f t="shared" si="0"/>
        <v>364</v>
      </c>
    </row>
    <row r="20" spans="1:6" ht="22.5">
      <c r="A20" s="53" t="s">
        <v>177</v>
      </c>
      <c r="B20" s="54" t="s">
        <v>169</v>
      </c>
      <c r="C20" s="55" t="s">
        <v>179</v>
      </c>
      <c r="D20" s="56">
        <v>1856800</v>
      </c>
      <c r="E20" s="57">
        <v>562515.91</v>
      </c>
      <c r="F20" s="58">
        <f t="shared" si="0"/>
        <v>1294284.0899999999</v>
      </c>
    </row>
    <row r="21" spans="1:6" ht="22.5">
      <c r="A21" s="53" t="s">
        <v>173</v>
      </c>
      <c r="B21" s="54" t="s">
        <v>169</v>
      </c>
      <c r="C21" s="55" t="s">
        <v>180</v>
      </c>
      <c r="D21" s="56">
        <v>1284222</v>
      </c>
      <c r="E21" s="57">
        <v>262717.90000000002</v>
      </c>
      <c r="F21" s="58">
        <f t="shared" si="0"/>
        <v>1021504.1</v>
      </c>
    </row>
    <row r="22" spans="1:6" ht="22.5">
      <c r="A22" s="53" t="s">
        <v>173</v>
      </c>
      <c r="B22" s="54" t="s">
        <v>169</v>
      </c>
      <c r="C22" s="55" t="s">
        <v>181</v>
      </c>
      <c r="D22" s="56">
        <v>285910</v>
      </c>
      <c r="E22" s="57">
        <v>266820.84000000003</v>
      </c>
      <c r="F22" s="58">
        <f t="shared" si="0"/>
        <v>19089.159999999974</v>
      </c>
    </row>
    <row r="23" spans="1:6" ht="22.5">
      <c r="A23" s="53" t="s">
        <v>173</v>
      </c>
      <c r="B23" s="54" t="s">
        <v>169</v>
      </c>
      <c r="C23" s="55" t="s">
        <v>182</v>
      </c>
      <c r="D23" s="56">
        <v>474181</v>
      </c>
      <c r="E23" s="57">
        <v>145265.18</v>
      </c>
      <c r="F23" s="58">
        <f t="shared" si="0"/>
        <v>328915.82</v>
      </c>
    </row>
    <row r="24" spans="1:6" ht="56.25">
      <c r="A24" s="53" t="s">
        <v>183</v>
      </c>
      <c r="B24" s="54" t="s">
        <v>169</v>
      </c>
      <c r="C24" s="55" t="s">
        <v>184</v>
      </c>
      <c r="D24" s="56">
        <v>29940</v>
      </c>
      <c r="E24" s="57">
        <v>7485</v>
      </c>
      <c r="F24" s="58">
        <f t="shared" si="0"/>
        <v>22455</v>
      </c>
    </row>
    <row r="25" spans="1:6" ht="22.5">
      <c r="A25" s="53" t="s">
        <v>185</v>
      </c>
      <c r="B25" s="54" t="s">
        <v>169</v>
      </c>
      <c r="C25" s="55" t="s">
        <v>186</v>
      </c>
      <c r="D25" s="56">
        <v>79734</v>
      </c>
      <c r="E25" s="57" t="s">
        <v>40</v>
      </c>
      <c r="F25" s="58">
        <f t="shared" si="0"/>
        <v>79734</v>
      </c>
    </row>
    <row r="26" spans="1:6">
      <c r="A26" s="53" t="s">
        <v>187</v>
      </c>
      <c r="B26" s="54" t="s">
        <v>169</v>
      </c>
      <c r="C26" s="55" t="s">
        <v>188</v>
      </c>
      <c r="D26" s="56">
        <v>20000</v>
      </c>
      <c r="E26" s="57" t="s">
        <v>40</v>
      </c>
      <c r="F26" s="58">
        <f t="shared" si="0"/>
        <v>20000</v>
      </c>
    </row>
    <row r="27" spans="1:6" ht="33.75">
      <c r="A27" s="53" t="s">
        <v>189</v>
      </c>
      <c r="B27" s="54" t="s">
        <v>169</v>
      </c>
      <c r="C27" s="55" t="s">
        <v>190</v>
      </c>
      <c r="D27" s="56">
        <v>1561688</v>
      </c>
      <c r="E27" s="57">
        <v>439386.7</v>
      </c>
      <c r="F27" s="58">
        <f t="shared" si="0"/>
        <v>1122301.3</v>
      </c>
    </row>
    <row r="28" spans="1:6" ht="33.75">
      <c r="A28" s="53" t="s">
        <v>189</v>
      </c>
      <c r="B28" s="54" t="s">
        <v>169</v>
      </c>
      <c r="C28" s="55" t="s">
        <v>191</v>
      </c>
      <c r="D28" s="56">
        <v>471630</v>
      </c>
      <c r="E28" s="57">
        <v>121688.21</v>
      </c>
      <c r="F28" s="58">
        <f t="shared" si="0"/>
        <v>349941.79</v>
      </c>
    </row>
    <row r="29" spans="1:6" ht="33.75">
      <c r="A29" s="53" t="s">
        <v>189</v>
      </c>
      <c r="B29" s="54" t="s">
        <v>169</v>
      </c>
      <c r="C29" s="55" t="s">
        <v>192</v>
      </c>
      <c r="D29" s="56">
        <v>519000</v>
      </c>
      <c r="E29" s="57">
        <v>46141.440000000002</v>
      </c>
      <c r="F29" s="58">
        <f t="shared" si="0"/>
        <v>472858.56</v>
      </c>
    </row>
    <row r="30" spans="1:6" ht="33.75">
      <c r="A30" s="53" t="s">
        <v>189</v>
      </c>
      <c r="B30" s="54" t="s">
        <v>169</v>
      </c>
      <c r="C30" s="55" t="s">
        <v>193</v>
      </c>
      <c r="D30" s="56">
        <v>25000</v>
      </c>
      <c r="E30" s="57">
        <v>2285</v>
      </c>
      <c r="F30" s="58">
        <f t="shared" si="0"/>
        <v>22715</v>
      </c>
    </row>
    <row r="31" spans="1:6" ht="22.5">
      <c r="A31" s="53" t="s">
        <v>194</v>
      </c>
      <c r="B31" s="54" t="s">
        <v>169</v>
      </c>
      <c r="C31" s="55" t="s">
        <v>195</v>
      </c>
      <c r="D31" s="56">
        <v>350000</v>
      </c>
      <c r="E31" s="57">
        <v>350000</v>
      </c>
      <c r="F31" s="58" t="str">
        <f t="shared" si="0"/>
        <v>-</v>
      </c>
    </row>
    <row r="32" spans="1:6" ht="22.5">
      <c r="A32" s="53" t="s">
        <v>194</v>
      </c>
      <c r="B32" s="54" t="s">
        <v>169</v>
      </c>
      <c r="C32" s="55" t="s">
        <v>196</v>
      </c>
      <c r="D32" s="56">
        <v>2807000</v>
      </c>
      <c r="E32" s="57">
        <v>278440.67</v>
      </c>
      <c r="F32" s="58">
        <f t="shared" si="0"/>
        <v>2528559.33</v>
      </c>
    </row>
    <row r="33" spans="1:6" ht="22.5">
      <c r="A33" s="53" t="s">
        <v>194</v>
      </c>
      <c r="B33" s="54" t="s">
        <v>169</v>
      </c>
      <c r="C33" s="55" t="s">
        <v>197</v>
      </c>
      <c r="D33" s="56">
        <v>708499.45</v>
      </c>
      <c r="E33" s="57">
        <v>145207.28</v>
      </c>
      <c r="F33" s="58">
        <f t="shared" si="0"/>
        <v>563292.16999999993</v>
      </c>
    </row>
    <row r="34" spans="1:6" ht="22.5">
      <c r="A34" s="53" t="s">
        <v>194</v>
      </c>
      <c r="B34" s="54" t="s">
        <v>169</v>
      </c>
      <c r="C34" s="55" t="s">
        <v>198</v>
      </c>
      <c r="D34" s="56">
        <v>2600000</v>
      </c>
      <c r="E34" s="57">
        <v>140876</v>
      </c>
      <c r="F34" s="58">
        <f t="shared" si="0"/>
        <v>2459124</v>
      </c>
    </row>
    <row r="35" spans="1:6" ht="45">
      <c r="A35" s="53" t="s">
        <v>199</v>
      </c>
      <c r="B35" s="54" t="s">
        <v>169</v>
      </c>
      <c r="C35" s="55" t="s">
        <v>200</v>
      </c>
      <c r="D35" s="56">
        <v>5317363</v>
      </c>
      <c r="E35" s="57">
        <v>1705493.65</v>
      </c>
      <c r="F35" s="58">
        <f t="shared" si="0"/>
        <v>3611869.35</v>
      </c>
    </row>
    <row r="36" spans="1:6" ht="45">
      <c r="A36" s="53" t="s">
        <v>199</v>
      </c>
      <c r="B36" s="54" t="s">
        <v>169</v>
      </c>
      <c r="C36" s="55" t="s">
        <v>201</v>
      </c>
      <c r="D36" s="56">
        <v>5000</v>
      </c>
      <c r="E36" s="57" t="s">
        <v>40</v>
      </c>
      <c r="F36" s="58">
        <f t="shared" si="0"/>
        <v>5000</v>
      </c>
    </row>
    <row r="37" spans="1:6" ht="45">
      <c r="A37" s="53" t="s">
        <v>199</v>
      </c>
      <c r="B37" s="54" t="s">
        <v>169</v>
      </c>
      <c r="C37" s="55" t="s">
        <v>202</v>
      </c>
      <c r="D37" s="56">
        <v>1605845</v>
      </c>
      <c r="E37" s="57">
        <v>445284.97</v>
      </c>
      <c r="F37" s="58">
        <f t="shared" si="0"/>
        <v>1160560.03</v>
      </c>
    </row>
    <row r="38" spans="1:6" ht="45">
      <c r="A38" s="53" t="s">
        <v>199</v>
      </c>
      <c r="B38" s="54" t="s">
        <v>169</v>
      </c>
      <c r="C38" s="55" t="s">
        <v>203</v>
      </c>
      <c r="D38" s="56">
        <v>1421330</v>
      </c>
      <c r="E38" s="57">
        <v>321721.61</v>
      </c>
      <c r="F38" s="58">
        <f t="shared" si="0"/>
        <v>1099608.3900000001</v>
      </c>
    </row>
    <row r="39" spans="1:6" ht="45">
      <c r="A39" s="53" t="s">
        <v>199</v>
      </c>
      <c r="B39" s="54" t="s">
        <v>169</v>
      </c>
      <c r="C39" s="55" t="s">
        <v>204</v>
      </c>
      <c r="D39" s="56">
        <v>14999</v>
      </c>
      <c r="E39" s="57">
        <v>3725</v>
      </c>
      <c r="F39" s="58">
        <f t="shared" si="0"/>
        <v>11274</v>
      </c>
    </row>
    <row r="40" spans="1:6" ht="45">
      <c r="A40" s="53" t="s">
        <v>199</v>
      </c>
      <c r="B40" s="54" t="s">
        <v>169</v>
      </c>
      <c r="C40" s="55" t="s">
        <v>205</v>
      </c>
      <c r="D40" s="56">
        <v>1</v>
      </c>
      <c r="E40" s="57">
        <v>0.14000000000000001</v>
      </c>
      <c r="F40" s="58">
        <f t="shared" si="0"/>
        <v>0.86</v>
      </c>
    </row>
    <row r="41" spans="1:6" ht="33.75">
      <c r="A41" s="53" t="s">
        <v>206</v>
      </c>
      <c r="B41" s="54" t="s">
        <v>169</v>
      </c>
      <c r="C41" s="55" t="s">
        <v>207</v>
      </c>
      <c r="D41" s="56">
        <v>1035925</v>
      </c>
      <c r="E41" s="57">
        <v>288584.65999999997</v>
      </c>
      <c r="F41" s="58">
        <f t="shared" si="0"/>
        <v>747340.34000000008</v>
      </c>
    </row>
    <row r="42" spans="1:6" ht="33.75">
      <c r="A42" s="53" t="s">
        <v>206</v>
      </c>
      <c r="B42" s="54" t="s">
        <v>169</v>
      </c>
      <c r="C42" s="55" t="s">
        <v>208</v>
      </c>
      <c r="D42" s="56">
        <v>312849</v>
      </c>
      <c r="E42" s="57">
        <v>81096.679999999993</v>
      </c>
      <c r="F42" s="58">
        <f t="shared" si="0"/>
        <v>231752.32000000001</v>
      </c>
    </row>
    <row r="43" spans="1:6" ht="33.75">
      <c r="A43" s="53" t="s">
        <v>206</v>
      </c>
      <c r="B43" s="54" t="s">
        <v>169</v>
      </c>
      <c r="C43" s="55" t="s">
        <v>209</v>
      </c>
      <c r="D43" s="56">
        <v>258982</v>
      </c>
      <c r="E43" s="57">
        <v>58158.879999999997</v>
      </c>
      <c r="F43" s="58">
        <f t="shared" si="0"/>
        <v>200823.12</v>
      </c>
    </row>
    <row r="44" spans="1:6" ht="33.75">
      <c r="A44" s="53" t="s">
        <v>206</v>
      </c>
      <c r="B44" s="54" t="s">
        <v>169</v>
      </c>
      <c r="C44" s="55" t="s">
        <v>210</v>
      </c>
      <c r="D44" s="56">
        <v>78212</v>
      </c>
      <c r="E44" s="57">
        <v>16288.88</v>
      </c>
      <c r="F44" s="58">
        <f t="shared" si="0"/>
        <v>61923.12</v>
      </c>
    </row>
    <row r="45" spans="1:6" ht="90">
      <c r="A45" s="65" t="s">
        <v>211</v>
      </c>
      <c r="B45" s="54" t="s">
        <v>169</v>
      </c>
      <c r="C45" s="55" t="s">
        <v>212</v>
      </c>
      <c r="D45" s="56">
        <v>300000</v>
      </c>
      <c r="E45" s="57">
        <v>213872.05</v>
      </c>
      <c r="F45" s="58">
        <f t="shared" si="0"/>
        <v>86127.950000000012</v>
      </c>
    </row>
    <row r="46" spans="1:6" ht="33.75">
      <c r="A46" s="53" t="s">
        <v>213</v>
      </c>
      <c r="B46" s="54" t="s">
        <v>169</v>
      </c>
      <c r="C46" s="55" t="s">
        <v>214</v>
      </c>
      <c r="D46" s="56">
        <v>55000</v>
      </c>
      <c r="E46" s="57" t="s">
        <v>40</v>
      </c>
      <c r="F46" s="58">
        <f t="shared" si="0"/>
        <v>55000</v>
      </c>
    </row>
    <row r="47" spans="1:6" ht="22.5">
      <c r="A47" s="53" t="s">
        <v>215</v>
      </c>
      <c r="B47" s="54" t="s">
        <v>169</v>
      </c>
      <c r="C47" s="55" t="s">
        <v>216</v>
      </c>
      <c r="D47" s="56">
        <v>50000</v>
      </c>
      <c r="E47" s="57" t="s">
        <v>40</v>
      </c>
      <c r="F47" s="58">
        <f t="shared" ref="F47:F78" si="1">IF(OR(D47="-",IF(E47="-",0,E47)&gt;=IF(D47="-",0,D47)),"-",IF(D47="-",0,D47)-IF(E47="-",0,E47))</f>
        <v>50000</v>
      </c>
    </row>
    <row r="48" spans="1:6" ht="90">
      <c r="A48" s="65" t="s">
        <v>217</v>
      </c>
      <c r="B48" s="54" t="s">
        <v>169</v>
      </c>
      <c r="C48" s="55" t="s">
        <v>218</v>
      </c>
      <c r="D48" s="56">
        <v>153000</v>
      </c>
      <c r="E48" s="57" t="s">
        <v>40</v>
      </c>
      <c r="F48" s="58">
        <f t="shared" si="1"/>
        <v>153000</v>
      </c>
    </row>
    <row r="49" spans="1:6" ht="67.5">
      <c r="A49" s="65" t="s">
        <v>219</v>
      </c>
      <c r="B49" s="54" t="s">
        <v>169</v>
      </c>
      <c r="C49" s="55" t="s">
        <v>220</v>
      </c>
      <c r="D49" s="56">
        <v>2069249</v>
      </c>
      <c r="E49" s="57">
        <v>753112.56</v>
      </c>
      <c r="F49" s="58">
        <f t="shared" si="1"/>
        <v>1316136.44</v>
      </c>
    </row>
    <row r="50" spans="1:6" ht="67.5">
      <c r="A50" s="53" t="s">
        <v>221</v>
      </c>
      <c r="B50" s="54" t="s">
        <v>169</v>
      </c>
      <c r="C50" s="55" t="s">
        <v>222</v>
      </c>
      <c r="D50" s="56">
        <v>334907</v>
      </c>
      <c r="E50" s="57">
        <v>109986.4</v>
      </c>
      <c r="F50" s="58">
        <f t="shared" si="1"/>
        <v>224920.6</v>
      </c>
    </row>
    <row r="51" spans="1:6" ht="101.25">
      <c r="A51" s="65" t="s">
        <v>223</v>
      </c>
      <c r="B51" s="54" t="s">
        <v>169</v>
      </c>
      <c r="C51" s="55" t="s">
        <v>224</v>
      </c>
      <c r="D51" s="56">
        <v>84050</v>
      </c>
      <c r="E51" s="57" t="s">
        <v>40</v>
      </c>
      <c r="F51" s="58">
        <f t="shared" si="1"/>
        <v>84050</v>
      </c>
    </row>
    <row r="52" spans="1:6" ht="56.25">
      <c r="A52" s="53" t="s">
        <v>225</v>
      </c>
      <c r="B52" s="54" t="s">
        <v>169</v>
      </c>
      <c r="C52" s="55" t="s">
        <v>226</v>
      </c>
      <c r="D52" s="56">
        <v>100000</v>
      </c>
      <c r="E52" s="57">
        <v>62788.31</v>
      </c>
      <c r="F52" s="58">
        <f t="shared" si="1"/>
        <v>37211.69</v>
      </c>
    </row>
    <row r="53" spans="1:6" ht="33.75">
      <c r="A53" s="53" t="s">
        <v>227</v>
      </c>
      <c r="B53" s="54" t="s">
        <v>169</v>
      </c>
      <c r="C53" s="55" t="s">
        <v>228</v>
      </c>
      <c r="D53" s="56">
        <v>10000</v>
      </c>
      <c r="E53" s="57" t="s">
        <v>40</v>
      </c>
      <c r="F53" s="58">
        <f t="shared" si="1"/>
        <v>10000</v>
      </c>
    </row>
    <row r="54" spans="1:6" ht="45">
      <c r="A54" s="53" t="s">
        <v>229</v>
      </c>
      <c r="B54" s="54" t="s">
        <v>169</v>
      </c>
      <c r="C54" s="55" t="s">
        <v>230</v>
      </c>
      <c r="D54" s="56">
        <v>10000</v>
      </c>
      <c r="E54" s="57" t="s">
        <v>40</v>
      </c>
      <c r="F54" s="58">
        <f t="shared" si="1"/>
        <v>10000</v>
      </c>
    </row>
    <row r="55" spans="1:6" ht="22.5">
      <c r="A55" s="53" t="s">
        <v>231</v>
      </c>
      <c r="B55" s="54" t="s">
        <v>169</v>
      </c>
      <c r="C55" s="55" t="s">
        <v>232</v>
      </c>
      <c r="D55" s="56">
        <v>19322492</v>
      </c>
      <c r="E55" s="57">
        <v>7743629.5099999998</v>
      </c>
      <c r="F55" s="58">
        <f t="shared" si="1"/>
        <v>11578862.49</v>
      </c>
    </row>
    <row r="56" spans="1:6" ht="45">
      <c r="A56" s="53" t="s">
        <v>233</v>
      </c>
      <c r="B56" s="54" t="s">
        <v>169</v>
      </c>
      <c r="C56" s="55" t="s">
        <v>234</v>
      </c>
      <c r="D56" s="56">
        <v>100000000</v>
      </c>
      <c r="E56" s="57" t="s">
        <v>40</v>
      </c>
      <c r="F56" s="58">
        <f t="shared" si="1"/>
        <v>100000000</v>
      </c>
    </row>
    <row r="57" spans="1:6" ht="22.5">
      <c r="A57" s="53" t="s">
        <v>235</v>
      </c>
      <c r="B57" s="54" t="s">
        <v>169</v>
      </c>
      <c r="C57" s="55" t="s">
        <v>236</v>
      </c>
      <c r="D57" s="56">
        <v>16817338.879999999</v>
      </c>
      <c r="E57" s="57">
        <v>5045201.67</v>
      </c>
      <c r="F57" s="58">
        <f t="shared" si="1"/>
        <v>11772137.209999999</v>
      </c>
    </row>
    <row r="58" spans="1:6" ht="56.25">
      <c r="A58" s="53" t="s">
        <v>237</v>
      </c>
      <c r="B58" s="54" t="s">
        <v>169</v>
      </c>
      <c r="C58" s="55" t="s">
        <v>238</v>
      </c>
      <c r="D58" s="56">
        <v>600000</v>
      </c>
      <c r="E58" s="57" t="s">
        <v>40</v>
      </c>
      <c r="F58" s="58">
        <f t="shared" si="1"/>
        <v>600000</v>
      </c>
    </row>
    <row r="59" spans="1:6" ht="22.5">
      <c r="A59" s="53" t="s">
        <v>194</v>
      </c>
      <c r="B59" s="54" t="s">
        <v>169</v>
      </c>
      <c r="C59" s="55" t="s">
        <v>239</v>
      </c>
      <c r="D59" s="56">
        <v>1153000</v>
      </c>
      <c r="E59" s="57">
        <v>196589.32</v>
      </c>
      <c r="F59" s="58">
        <f t="shared" si="1"/>
        <v>956410.67999999993</v>
      </c>
    </row>
    <row r="60" spans="1:6" ht="33.75">
      <c r="A60" s="53" t="s">
        <v>240</v>
      </c>
      <c r="B60" s="54" t="s">
        <v>169</v>
      </c>
      <c r="C60" s="55" t="s">
        <v>241</v>
      </c>
      <c r="D60" s="56">
        <v>300000</v>
      </c>
      <c r="E60" s="57">
        <v>248750</v>
      </c>
      <c r="F60" s="58">
        <f t="shared" si="1"/>
        <v>51250</v>
      </c>
    </row>
    <row r="61" spans="1:6" ht="45">
      <c r="A61" s="53" t="s">
        <v>242</v>
      </c>
      <c r="B61" s="54" t="s">
        <v>169</v>
      </c>
      <c r="C61" s="55" t="s">
        <v>243</v>
      </c>
      <c r="D61" s="56">
        <v>4150000</v>
      </c>
      <c r="E61" s="57">
        <v>3223375.07</v>
      </c>
      <c r="F61" s="58">
        <f t="shared" si="1"/>
        <v>926624.93000000017</v>
      </c>
    </row>
    <row r="62" spans="1:6" ht="22.5">
      <c r="A62" s="53" t="s">
        <v>244</v>
      </c>
      <c r="B62" s="54" t="s">
        <v>169</v>
      </c>
      <c r="C62" s="55" t="s">
        <v>245</v>
      </c>
      <c r="D62" s="56">
        <v>3898380</v>
      </c>
      <c r="E62" s="57">
        <v>3898373.49</v>
      </c>
      <c r="F62" s="58">
        <f t="shared" si="1"/>
        <v>6.5099999997764826</v>
      </c>
    </row>
    <row r="63" spans="1:6" ht="45">
      <c r="A63" s="53" t="s">
        <v>246</v>
      </c>
      <c r="B63" s="54" t="s">
        <v>169</v>
      </c>
      <c r="C63" s="55" t="s">
        <v>247</v>
      </c>
      <c r="D63" s="56">
        <v>1941501</v>
      </c>
      <c r="E63" s="57">
        <v>32000</v>
      </c>
      <c r="F63" s="58">
        <f t="shared" si="1"/>
        <v>1909501</v>
      </c>
    </row>
    <row r="64" spans="1:6" ht="33.75">
      <c r="A64" s="53" t="s">
        <v>248</v>
      </c>
      <c r="B64" s="54" t="s">
        <v>169</v>
      </c>
      <c r="C64" s="55" t="s">
        <v>249</v>
      </c>
      <c r="D64" s="56">
        <v>4280000</v>
      </c>
      <c r="E64" s="57">
        <v>202709.16</v>
      </c>
      <c r="F64" s="58">
        <f t="shared" si="1"/>
        <v>4077290.84</v>
      </c>
    </row>
    <row r="65" spans="1:6" ht="22.5">
      <c r="A65" s="53" t="s">
        <v>250</v>
      </c>
      <c r="B65" s="54" t="s">
        <v>169</v>
      </c>
      <c r="C65" s="55" t="s">
        <v>251</v>
      </c>
      <c r="D65" s="56">
        <v>600000</v>
      </c>
      <c r="E65" s="57">
        <v>180000</v>
      </c>
      <c r="F65" s="58">
        <f t="shared" si="1"/>
        <v>420000</v>
      </c>
    </row>
    <row r="66" spans="1:6" ht="22.5">
      <c r="A66" s="53" t="s">
        <v>250</v>
      </c>
      <c r="B66" s="54" t="s">
        <v>169</v>
      </c>
      <c r="C66" s="55" t="s">
        <v>252</v>
      </c>
      <c r="D66" s="56">
        <v>4708399</v>
      </c>
      <c r="E66" s="57">
        <v>470454.96</v>
      </c>
      <c r="F66" s="58">
        <f t="shared" si="1"/>
        <v>4237944.04</v>
      </c>
    </row>
    <row r="67" spans="1:6" ht="22.5">
      <c r="A67" s="53" t="s">
        <v>250</v>
      </c>
      <c r="B67" s="54" t="s">
        <v>169</v>
      </c>
      <c r="C67" s="55" t="s">
        <v>253</v>
      </c>
      <c r="D67" s="56">
        <v>5546000.5700000003</v>
      </c>
      <c r="E67" s="57">
        <v>2177498.7200000002</v>
      </c>
      <c r="F67" s="58">
        <f t="shared" si="1"/>
        <v>3368501.85</v>
      </c>
    </row>
    <row r="68" spans="1:6" ht="33.75">
      <c r="A68" s="53" t="s">
        <v>254</v>
      </c>
      <c r="B68" s="54" t="s">
        <v>169</v>
      </c>
      <c r="C68" s="55" t="s">
        <v>255</v>
      </c>
      <c r="D68" s="56">
        <v>800000</v>
      </c>
      <c r="E68" s="57">
        <v>531128</v>
      </c>
      <c r="F68" s="58">
        <f t="shared" si="1"/>
        <v>268872</v>
      </c>
    </row>
    <row r="69" spans="1:6" ht="56.25">
      <c r="A69" s="53" t="s">
        <v>256</v>
      </c>
      <c r="B69" s="54" t="s">
        <v>169</v>
      </c>
      <c r="C69" s="55" t="s">
        <v>257</v>
      </c>
      <c r="D69" s="56">
        <v>612900</v>
      </c>
      <c r="E69" s="57" t="s">
        <v>40</v>
      </c>
      <c r="F69" s="58">
        <f t="shared" si="1"/>
        <v>612900</v>
      </c>
    </row>
    <row r="70" spans="1:6" ht="22.5">
      <c r="A70" s="53" t="s">
        <v>235</v>
      </c>
      <c r="B70" s="54" t="s">
        <v>169</v>
      </c>
      <c r="C70" s="55" t="s">
        <v>258</v>
      </c>
      <c r="D70" s="56">
        <v>979453.8</v>
      </c>
      <c r="E70" s="57">
        <v>123450</v>
      </c>
      <c r="F70" s="58">
        <f t="shared" si="1"/>
        <v>856003.8</v>
      </c>
    </row>
    <row r="71" spans="1:6" ht="22.5">
      <c r="A71" s="53" t="s">
        <v>259</v>
      </c>
      <c r="B71" s="54" t="s">
        <v>169</v>
      </c>
      <c r="C71" s="55" t="s">
        <v>260</v>
      </c>
      <c r="D71" s="56">
        <v>2203823</v>
      </c>
      <c r="E71" s="57">
        <v>828609.42</v>
      </c>
      <c r="F71" s="58">
        <f t="shared" si="1"/>
        <v>1375213.58</v>
      </c>
    </row>
    <row r="72" spans="1:6" ht="22.5">
      <c r="A72" s="53" t="s">
        <v>259</v>
      </c>
      <c r="B72" s="54" t="s">
        <v>169</v>
      </c>
      <c r="C72" s="55" t="s">
        <v>261</v>
      </c>
      <c r="D72" s="56">
        <v>665555</v>
      </c>
      <c r="E72" s="57">
        <v>168222.44</v>
      </c>
      <c r="F72" s="58">
        <f t="shared" si="1"/>
        <v>497332.56</v>
      </c>
    </row>
    <row r="73" spans="1:6" ht="22.5">
      <c r="A73" s="53" t="s">
        <v>259</v>
      </c>
      <c r="B73" s="54" t="s">
        <v>169</v>
      </c>
      <c r="C73" s="55" t="s">
        <v>262</v>
      </c>
      <c r="D73" s="56">
        <v>2483242</v>
      </c>
      <c r="E73" s="57">
        <v>189458.6</v>
      </c>
      <c r="F73" s="58">
        <f t="shared" si="1"/>
        <v>2293783.4</v>
      </c>
    </row>
    <row r="74" spans="1:6" ht="22.5">
      <c r="A74" s="53" t="s">
        <v>259</v>
      </c>
      <c r="B74" s="54" t="s">
        <v>169</v>
      </c>
      <c r="C74" s="55" t="s">
        <v>263</v>
      </c>
      <c r="D74" s="56">
        <v>139675</v>
      </c>
      <c r="E74" s="57">
        <v>1565.21</v>
      </c>
      <c r="F74" s="58">
        <f t="shared" si="1"/>
        <v>138109.79</v>
      </c>
    </row>
    <row r="75" spans="1:6" ht="22.5">
      <c r="A75" s="53" t="s">
        <v>259</v>
      </c>
      <c r="B75" s="54" t="s">
        <v>169</v>
      </c>
      <c r="C75" s="55" t="s">
        <v>264</v>
      </c>
      <c r="D75" s="56">
        <v>23104</v>
      </c>
      <c r="E75" s="57" t="s">
        <v>40</v>
      </c>
      <c r="F75" s="58">
        <f t="shared" si="1"/>
        <v>23104</v>
      </c>
    </row>
    <row r="76" spans="1:6" ht="33.75">
      <c r="A76" s="53" t="s">
        <v>265</v>
      </c>
      <c r="B76" s="54" t="s">
        <v>169</v>
      </c>
      <c r="C76" s="55" t="s">
        <v>266</v>
      </c>
      <c r="D76" s="56">
        <v>849636</v>
      </c>
      <c r="E76" s="57">
        <v>283213.52</v>
      </c>
      <c r="F76" s="58">
        <f t="shared" si="1"/>
        <v>566422.48</v>
      </c>
    </row>
    <row r="77" spans="1:6" ht="33.75">
      <c r="A77" s="53" t="s">
        <v>265</v>
      </c>
      <c r="B77" s="54" t="s">
        <v>169</v>
      </c>
      <c r="C77" s="55" t="s">
        <v>267</v>
      </c>
      <c r="D77" s="56">
        <v>256590</v>
      </c>
      <c r="E77" s="57">
        <v>85530.48</v>
      </c>
      <c r="F77" s="58">
        <f t="shared" si="1"/>
        <v>171059.52000000002</v>
      </c>
    </row>
    <row r="78" spans="1:6" ht="33.75">
      <c r="A78" s="53" t="s">
        <v>206</v>
      </c>
      <c r="B78" s="54" t="s">
        <v>169</v>
      </c>
      <c r="C78" s="55" t="s">
        <v>268</v>
      </c>
      <c r="D78" s="56">
        <v>212409</v>
      </c>
      <c r="E78" s="57">
        <v>70859.72</v>
      </c>
      <c r="F78" s="58">
        <f t="shared" si="1"/>
        <v>141549.28</v>
      </c>
    </row>
    <row r="79" spans="1:6" ht="33.75">
      <c r="A79" s="53" t="s">
        <v>206</v>
      </c>
      <c r="B79" s="54" t="s">
        <v>169</v>
      </c>
      <c r="C79" s="55" t="s">
        <v>269</v>
      </c>
      <c r="D79" s="56">
        <v>64147</v>
      </c>
      <c r="E79" s="57">
        <v>16091.58</v>
      </c>
      <c r="F79" s="58">
        <f t="shared" ref="F79:F110" si="2">IF(OR(D79="-",IF(E79="-",0,E79)&gt;=IF(D79="-",0,D79)),"-",IF(D79="-",0,D79)-IF(E79="-",0,E79))</f>
        <v>48055.42</v>
      </c>
    </row>
    <row r="80" spans="1:6" ht="67.5">
      <c r="A80" s="53" t="s">
        <v>270</v>
      </c>
      <c r="B80" s="54" t="s">
        <v>169</v>
      </c>
      <c r="C80" s="55" t="s">
        <v>271</v>
      </c>
      <c r="D80" s="56">
        <v>40000</v>
      </c>
      <c r="E80" s="57" t="s">
        <v>40</v>
      </c>
      <c r="F80" s="58">
        <f t="shared" si="2"/>
        <v>40000</v>
      </c>
    </row>
    <row r="81" spans="1:6" ht="45">
      <c r="A81" s="53" t="s">
        <v>272</v>
      </c>
      <c r="B81" s="54" t="s">
        <v>169</v>
      </c>
      <c r="C81" s="55" t="s">
        <v>273</v>
      </c>
      <c r="D81" s="56">
        <v>400000</v>
      </c>
      <c r="E81" s="57" t="s">
        <v>40</v>
      </c>
      <c r="F81" s="58">
        <f t="shared" si="2"/>
        <v>400000</v>
      </c>
    </row>
    <row r="82" spans="1:6" ht="45">
      <c r="A82" s="53" t="s">
        <v>274</v>
      </c>
      <c r="B82" s="54" t="s">
        <v>169</v>
      </c>
      <c r="C82" s="55" t="s">
        <v>275</v>
      </c>
      <c r="D82" s="56">
        <v>85000000</v>
      </c>
      <c r="E82" s="57">
        <v>85000000</v>
      </c>
      <c r="F82" s="58" t="str">
        <f t="shared" si="2"/>
        <v>-</v>
      </c>
    </row>
    <row r="83" spans="1:6" ht="22.5">
      <c r="A83" s="53" t="s">
        <v>276</v>
      </c>
      <c r="B83" s="54" t="s">
        <v>169</v>
      </c>
      <c r="C83" s="55" t="s">
        <v>277</v>
      </c>
      <c r="D83" s="56">
        <v>100000</v>
      </c>
      <c r="E83" s="57">
        <v>20462</v>
      </c>
      <c r="F83" s="58">
        <f t="shared" si="2"/>
        <v>79538</v>
      </c>
    </row>
    <row r="84" spans="1:6">
      <c r="A84" s="53" t="s">
        <v>278</v>
      </c>
      <c r="B84" s="54" t="s">
        <v>169</v>
      </c>
      <c r="C84" s="55" t="s">
        <v>279</v>
      </c>
      <c r="D84" s="56">
        <v>1624834.2</v>
      </c>
      <c r="E84" s="57">
        <v>1624834.2</v>
      </c>
      <c r="F84" s="58" t="str">
        <f t="shared" si="2"/>
        <v>-</v>
      </c>
    </row>
    <row r="85" spans="1:6" ht="33.75">
      <c r="A85" s="53" t="s">
        <v>280</v>
      </c>
      <c r="B85" s="54" t="s">
        <v>169</v>
      </c>
      <c r="C85" s="55" t="s">
        <v>281</v>
      </c>
      <c r="D85" s="56">
        <v>629249</v>
      </c>
      <c r="E85" s="57">
        <v>158944.64000000001</v>
      </c>
      <c r="F85" s="58">
        <f t="shared" si="2"/>
        <v>470304.36</v>
      </c>
    </row>
    <row r="86" spans="1:6" ht="45">
      <c r="A86" s="53" t="s">
        <v>272</v>
      </c>
      <c r="B86" s="54" t="s">
        <v>169</v>
      </c>
      <c r="C86" s="55" t="s">
        <v>282</v>
      </c>
      <c r="D86" s="56">
        <v>1374068</v>
      </c>
      <c r="E86" s="57">
        <v>756874.03</v>
      </c>
      <c r="F86" s="58">
        <f t="shared" si="2"/>
        <v>617193.97</v>
      </c>
    </row>
    <row r="87" spans="1:6" ht="33.75">
      <c r="A87" s="53" t="s">
        <v>283</v>
      </c>
      <c r="B87" s="54" t="s">
        <v>169</v>
      </c>
      <c r="C87" s="55" t="s">
        <v>284</v>
      </c>
      <c r="D87" s="56">
        <v>218000</v>
      </c>
      <c r="E87" s="57">
        <v>57902.71</v>
      </c>
      <c r="F87" s="58">
        <f t="shared" si="2"/>
        <v>160097.29</v>
      </c>
    </row>
    <row r="88" spans="1:6" ht="33.75">
      <c r="A88" s="53" t="s">
        <v>283</v>
      </c>
      <c r="B88" s="54" t="s">
        <v>169</v>
      </c>
      <c r="C88" s="55" t="s">
        <v>285</v>
      </c>
      <c r="D88" s="56">
        <v>61910</v>
      </c>
      <c r="E88" s="57">
        <v>12011.37</v>
      </c>
      <c r="F88" s="58">
        <f t="shared" si="2"/>
        <v>49898.63</v>
      </c>
    </row>
    <row r="89" spans="1:6" ht="33.75">
      <c r="A89" s="53" t="s">
        <v>283</v>
      </c>
      <c r="B89" s="54" t="s">
        <v>169</v>
      </c>
      <c r="C89" s="55" t="s">
        <v>286</v>
      </c>
      <c r="D89" s="56">
        <v>1656900</v>
      </c>
      <c r="E89" s="57">
        <v>161735.38</v>
      </c>
      <c r="F89" s="58">
        <f t="shared" si="2"/>
        <v>1495164.62</v>
      </c>
    </row>
    <row r="90" spans="1:6" ht="33.75">
      <c r="A90" s="53" t="s">
        <v>283</v>
      </c>
      <c r="B90" s="54" t="s">
        <v>169</v>
      </c>
      <c r="C90" s="55" t="s">
        <v>287</v>
      </c>
      <c r="D90" s="56">
        <v>311790</v>
      </c>
      <c r="E90" s="57">
        <v>115817.09</v>
      </c>
      <c r="F90" s="58">
        <f t="shared" si="2"/>
        <v>195972.91</v>
      </c>
    </row>
    <row r="91" spans="1:6" ht="33.75">
      <c r="A91" s="53" t="s">
        <v>283</v>
      </c>
      <c r="B91" s="54" t="s">
        <v>169</v>
      </c>
      <c r="C91" s="55" t="s">
        <v>288</v>
      </c>
      <c r="D91" s="56">
        <v>20000</v>
      </c>
      <c r="E91" s="57">
        <v>3453</v>
      </c>
      <c r="F91" s="58">
        <f t="shared" si="2"/>
        <v>16547</v>
      </c>
    </row>
    <row r="92" spans="1:6" ht="45">
      <c r="A92" s="53" t="s">
        <v>289</v>
      </c>
      <c r="B92" s="54" t="s">
        <v>169</v>
      </c>
      <c r="C92" s="55" t="s">
        <v>290</v>
      </c>
      <c r="D92" s="56">
        <v>767913</v>
      </c>
      <c r="E92" s="57">
        <v>198418.9</v>
      </c>
      <c r="F92" s="58">
        <f t="shared" si="2"/>
        <v>569494.1</v>
      </c>
    </row>
    <row r="93" spans="1:6" ht="45">
      <c r="A93" s="53" t="s">
        <v>289</v>
      </c>
      <c r="B93" s="54" t="s">
        <v>169</v>
      </c>
      <c r="C93" s="55" t="s">
        <v>291</v>
      </c>
      <c r="D93" s="56">
        <v>231910</v>
      </c>
      <c r="E93" s="57">
        <v>54704.58</v>
      </c>
      <c r="F93" s="58">
        <f t="shared" si="2"/>
        <v>177205.41999999998</v>
      </c>
    </row>
    <row r="94" spans="1:6" ht="45">
      <c r="A94" s="53" t="s">
        <v>289</v>
      </c>
      <c r="B94" s="54" t="s">
        <v>169</v>
      </c>
      <c r="C94" s="55" t="s">
        <v>292</v>
      </c>
      <c r="D94" s="56">
        <v>3499377</v>
      </c>
      <c r="E94" s="57">
        <v>1166458.79</v>
      </c>
      <c r="F94" s="58">
        <f t="shared" si="2"/>
        <v>2332918.21</v>
      </c>
    </row>
    <row r="95" spans="1:6" ht="45">
      <c r="A95" s="53" t="s">
        <v>293</v>
      </c>
      <c r="B95" s="54" t="s">
        <v>169</v>
      </c>
      <c r="C95" s="55" t="s">
        <v>294</v>
      </c>
      <c r="D95" s="56">
        <v>1624597</v>
      </c>
      <c r="E95" s="57">
        <v>540772.72</v>
      </c>
      <c r="F95" s="58">
        <f t="shared" si="2"/>
        <v>1083824.28</v>
      </c>
    </row>
    <row r="96" spans="1:6" ht="45">
      <c r="A96" s="53" t="s">
        <v>293</v>
      </c>
      <c r="B96" s="54" t="s">
        <v>169</v>
      </c>
      <c r="C96" s="55" t="s">
        <v>295</v>
      </c>
      <c r="D96" s="56">
        <v>490628</v>
      </c>
      <c r="E96" s="57">
        <v>98300.57</v>
      </c>
      <c r="F96" s="58">
        <f t="shared" si="2"/>
        <v>392327.43</v>
      </c>
    </row>
    <row r="97" spans="1:6" ht="45">
      <c r="A97" s="53" t="s">
        <v>293</v>
      </c>
      <c r="B97" s="54" t="s">
        <v>169</v>
      </c>
      <c r="C97" s="55" t="s">
        <v>296</v>
      </c>
      <c r="D97" s="56">
        <v>7403290</v>
      </c>
      <c r="E97" s="57">
        <v>2372931.3199999998</v>
      </c>
      <c r="F97" s="58">
        <f t="shared" si="2"/>
        <v>5030358.68</v>
      </c>
    </row>
    <row r="98" spans="1:6" ht="33.75">
      <c r="A98" s="53" t="s">
        <v>297</v>
      </c>
      <c r="B98" s="54" t="s">
        <v>169</v>
      </c>
      <c r="C98" s="55" t="s">
        <v>298</v>
      </c>
      <c r="D98" s="56">
        <v>1638024</v>
      </c>
      <c r="E98" s="57">
        <v>542408.6</v>
      </c>
      <c r="F98" s="58">
        <f t="shared" si="2"/>
        <v>1095615.3999999999</v>
      </c>
    </row>
    <row r="99" spans="1:6" ht="22.5">
      <c r="A99" s="53" t="s">
        <v>299</v>
      </c>
      <c r="B99" s="54" t="s">
        <v>169</v>
      </c>
      <c r="C99" s="55" t="s">
        <v>300</v>
      </c>
      <c r="D99" s="56">
        <v>120000</v>
      </c>
      <c r="E99" s="57">
        <v>112170</v>
      </c>
      <c r="F99" s="58">
        <f t="shared" si="2"/>
        <v>7830</v>
      </c>
    </row>
    <row r="100" spans="1:6">
      <c r="A100" s="53" t="s">
        <v>301</v>
      </c>
      <c r="B100" s="54" t="s">
        <v>169</v>
      </c>
      <c r="C100" s="55" t="s">
        <v>302</v>
      </c>
      <c r="D100" s="56">
        <v>1488375</v>
      </c>
      <c r="E100" s="57">
        <v>1488375</v>
      </c>
      <c r="F100" s="58" t="str">
        <f t="shared" si="2"/>
        <v>-</v>
      </c>
    </row>
    <row r="101" spans="1:6" ht="45">
      <c r="A101" s="53" t="s">
        <v>199</v>
      </c>
      <c r="B101" s="54" t="s">
        <v>169</v>
      </c>
      <c r="C101" s="55" t="s">
        <v>303</v>
      </c>
      <c r="D101" s="56">
        <v>493512</v>
      </c>
      <c r="E101" s="57">
        <v>181466.56</v>
      </c>
      <c r="F101" s="58">
        <f t="shared" si="2"/>
        <v>312045.44</v>
      </c>
    </row>
    <row r="102" spans="1:6" ht="45">
      <c r="A102" s="53" t="s">
        <v>199</v>
      </c>
      <c r="B102" s="54" t="s">
        <v>169</v>
      </c>
      <c r="C102" s="55" t="s">
        <v>304</v>
      </c>
      <c r="D102" s="56">
        <v>70000</v>
      </c>
      <c r="E102" s="57">
        <v>4550</v>
      </c>
      <c r="F102" s="58">
        <f t="shared" si="2"/>
        <v>65450</v>
      </c>
    </row>
    <row r="103" spans="1:6" ht="45">
      <c r="A103" s="53" t="s">
        <v>199</v>
      </c>
      <c r="B103" s="54" t="s">
        <v>169</v>
      </c>
      <c r="C103" s="55" t="s">
        <v>305</v>
      </c>
      <c r="D103" s="56">
        <v>30000</v>
      </c>
      <c r="E103" s="57">
        <v>4550</v>
      </c>
      <c r="F103" s="58">
        <f t="shared" si="2"/>
        <v>25450</v>
      </c>
    </row>
    <row r="104" spans="1:6" ht="45">
      <c r="A104" s="53" t="s">
        <v>199</v>
      </c>
      <c r="B104" s="54" t="s">
        <v>169</v>
      </c>
      <c r="C104" s="55" t="s">
        <v>306</v>
      </c>
      <c r="D104" s="56">
        <v>149041</v>
      </c>
      <c r="E104" s="57">
        <v>49902.3</v>
      </c>
      <c r="F104" s="58">
        <f t="shared" si="2"/>
        <v>99138.7</v>
      </c>
    </row>
    <row r="105" spans="1:6" ht="22.5">
      <c r="A105" s="53" t="s">
        <v>307</v>
      </c>
      <c r="B105" s="54" t="s">
        <v>169</v>
      </c>
      <c r="C105" s="55" t="s">
        <v>308</v>
      </c>
      <c r="D105" s="56">
        <v>450000</v>
      </c>
      <c r="E105" s="57">
        <v>119458.36</v>
      </c>
      <c r="F105" s="58">
        <f t="shared" si="2"/>
        <v>330541.64</v>
      </c>
    </row>
    <row r="106" spans="1:6" ht="45">
      <c r="A106" s="53" t="s">
        <v>309</v>
      </c>
      <c r="B106" s="54" t="s">
        <v>169</v>
      </c>
      <c r="C106" s="55" t="s">
        <v>310</v>
      </c>
      <c r="D106" s="56">
        <v>100000</v>
      </c>
      <c r="E106" s="57" t="s">
        <v>40</v>
      </c>
      <c r="F106" s="58">
        <f t="shared" si="2"/>
        <v>100000</v>
      </c>
    </row>
    <row r="107" spans="1:6" ht="9" customHeight="1">
      <c r="A107" s="66"/>
      <c r="B107" s="67"/>
      <c r="C107" s="68"/>
      <c r="D107" s="69"/>
      <c r="E107" s="67"/>
      <c r="F107" s="67"/>
    </row>
    <row r="108" spans="1:6" ht="13.5" customHeight="1">
      <c r="A108" s="70" t="s">
        <v>311</v>
      </c>
      <c r="B108" s="71" t="s">
        <v>312</v>
      </c>
      <c r="C108" s="72" t="s">
        <v>170</v>
      </c>
      <c r="D108" s="73">
        <v>-11896444.470000001</v>
      </c>
      <c r="E108" s="73">
        <v>-2032908.85</v>
      </c>
      <c r="F108" s="74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topLeftCell="A16" workbookViewId="0">
      <selection activeCell="A34" sqref="A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314</v>
      </c>
      <c r="B1" s="120"/>
      <c r="C1" s="120"/>
      <c r="D1" s="120"/>
      <c r="E1" s="120"/>
      <c r="F1" s="120"/>
    </row>
    <row r="2" spans="1:6" ht="13.15" customHeight="1">
      <c r="A2" s="96" t="s">
        <v>315</v>
      </c>
      <c r="B2" s="96"/>
      <c r="C2" s="96"/>
      <c r="D2" s="96"/>
      <c r="E2" s="96"/>
      <c r="F2" s="96"/>
    </row>
    <row r="3" spans="1:6" ht="9" customHeight="1">
      <c r="A3" s="5"/>
      <c r="B3" s="75"/>
      <c r="C3" s="45"/>
      <c r="D3" s="10"/>
      <c r="E3" s="10"/>
      <c r="F3" s="45"/>
    </row>
    <row r="4" spans="1:6" ht="13.9" customHeight="1">
      <c r="A4" s="107" t="s">
        <v>21</v>
      </c>
      <c r="B4" s="101" t="s">
        <v>22</v>
      </c>
      <c r="C4" s="113" t="s">
        <v>316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2" t="s">
        <v>28</v>
      </c>
      <c r="F11" s="24" t="s">
        <v>29</v>
      </c>
    </row>
    <row r="12" spans="1:6" ht="22.5">
      <c r="A12" s="76" t="s">
        <v>317</v>
      </c>
      <c r="B12" s="26" t="s">
        <v>318</v>
      </c>
      <c r="C12" s="77" t="s">
        <v>170</v>
      </c>
      <c r="D12" s="28">
        <v>11896444.470000001</v>
      </c>
      <c r="E12" s="28">
        <v>2032908.85</v>
      </c>
      <c r="F12" s="29" t="s">
        <v>170</v>
      </c>
    </row>
    <row r="13" spans="1:6">
      <c r="A13" s="78" t="s">
        <v>33</v>
      </c>
      <c r="B13" s="79"/>
      <c r="C13" s="80"/>
      <c r="D13" s="81"/>
      <c r="E13" s="81"/>
      <c r="F13" s="82"/>
    </row>
    <row r="14" spans="1:6" ht="22.5">
      <c r="A14" s="53" t="s">
        <v>319</v>
      </c>
      <c r="B14" s="83" t="s">
        <v>320</v>
      </c>
      <c r="C14" s="84" t="s">
        <v>170</v>
      </c>
      <c r="D14" s="56">
        <v>8416887</v>
      </c>
      <c r="E14" s="56">
        <v>3000000</v>
      </c>
      <c r="F14" s="58">
        <v>5416887</v>
      </c>
    </row>
    <row r="15" spans="1:6">
      <c r="A15" s="78" t="s">
        <v>321</v>
      </c>
      <c r="B15" s="79"/>
      <c r="C15" s="80"/>
      <c r="D15" s="81"/>
      <c r="E15" s="81"/>
      <c r="F15" s="82"/>
    </row>
    <row r="16" spans="1:6" ht="33.75">
      <c r="A16" s="85" t="s">
        <v>322</v>
      </c>
      <c r="B16" s="86" t="s">
        <v>320</v>
      </c>
      <c r="C16" s="87" t="s">
        <v>323</v>
      </c>
      <c r="D16" s="88">
        <v>14116887</v>
      </c>
      <c r="E16" s="88">
        <v>3000000</v>
      </c>
      <c r="F16" s="89">
        <v>11116887</v>
      </c>
    </row>
    <row r="17" spans="1:6" ht="33.75">
      <c r="A17" s="36" t="s">
        <v>324</v>
      </c>
      <c r="B17" s="37" t="s">
        <v>320</v>
      </c>
      <c r="C17" s="90" t="s">
        <v>325</v>
      </c>
      <c r="D17" s="39">
        <v>-5700000</v>
      </c>
      <c r="E17" s="39" t="s">
        <v>40</v>
      </c>
      <c r="F17" s="40">
        <v>-5700000</v>
      </c>
    </row>
    <row r="18" spans="1:6">
      <c r="A18" s="53" t="s">
        <v>326</v>
      </c>
      <c r="B18" s="83" t="s">
        <v>327</v>
      </c>
      <c r="C18" s="84" t="s">
        <v>170</v>
      </c>
      <c r="D18" s="56" t="s">
        <v>40</v>
      </c>
      <c r="E18" s="56" t="s">
        <v>40</v>
      </c>
      <c r="F18" s="58" t="s">
        <v>40</v>
      </c>
    </row>
    <row r="19" spans="1:6">
      <c r="A19" s="78" t="s">
        <v>321</v>
      </c>
      <c r="B19" s="79"/>
      <c r="C19" s="80"/>
      <c r="D19" s="81"/>
      <c r="E19" s="81"/>
      <c r="F19" s="82"/>
    </row>
    <row r="20" spans="1:6">
      <c r="A20" s="76" t="s">
        <v>328</v>
      </c>
      <c r="B20" s="26" t="s">
        <v>329</v>
      </c>
      <c r="C20" s="77" t="s">
        <v>330</v>
      </c>
      <c r="D20" s="28">
        <v>3479557.47</v>
      </c>
      <c r="E20" s="28">
        <v>-967091.15</v>
      </c>
      <c r="F20" s="29">
        <v>4446648.62</v>
      </c>
    </row>
    <row r="21" spans="1:6" ht="22.5">
      <c r="A21" s="76" t="s">
        <v>331</v>
      </c>
      <c r="B21" s="26" t="s">
        <v>329</v>
      </c>
      <c r="C21" s="77" t="s">
        <v>332</v>
      </c>
      <c r="D21" s="28">
        <v>3479557.47</v>
      </c>
      <c r="E21" s="28">
        <v>-967091.15</v>
      </c>
      <c r="F21" s="29">
        <v>4446648.62</v>
      </c>
    </row>
    <row r="22" spans="1:6">
      <c r="A22" s="76" t="s">
        <v>333</v>
      </c>
      <c r="B22" s="26" t="s">
        <v>334</v>
      </c>
      <c r="C22" s="77" t="s">
        <v>335</v>
      </c>
      <c r="D22" s="28">
        <v>-333584497.43000001</v>
      </c>
      <c r="E22" s="28">
        <v>-137747255.38</v>
      </c>
      <c r="F22" s="29" t="s">
        <v>313</v>
      </c>
    </row>
    <row r="23" spans="1:6" ht="22.5">
      <c r="A23" s="36" t="s">
        <v>336</v>
      </c>
      <c r="B23" s="37" t="s">
        <v>334</v>
      </c>
      <c r="C23" s="90" t="s">
        <v>337</v>
      </c>
      <c r="D23" s="39">
        <v>-333584497.43000001</v>
      </c>
      <c r="E23" s="39">
        <v>-137747255.38</v>
      </c>
      <c r="F23" s="40" t="s">
        <v>313</v>
      </c>
    </row>
    <row r="24" spans="1:6">
      <c r="A24" s="76" t="s">
        <v>338</v>
      </c>
      <c r="B24" s="26" t="s">
        <v>339</v>
      </c>
      <c r="C24" s="77" t="s">
        <v>340</v>
      </c>
      <c r="D24" s="28">
        <v>337064054.89999998</v>
      </c>
      <c r="E24" s="28">
        <v>136780164.22999999</v>
      </c>
      <c r="F24" s="29" t="s">
        <v>313</v>
      </c>
    </row>
    <row r="25" spans="1:6" ht="22.5">
      <c r="A25" s="36" t="s">
        <v>341</v>
      </c>
      <c r="B25" s="37" t="s">
        <v>339</v>
      </c>
      <c r="C25" s="90" t="s">
        <v>342</v>
      </c>
      <c r="D25" s="39">
        <v>337064054.89999998</v>
      </c>
      <c r="E25" s="39">
        <v>136780164.22999999</v>
      </c>
      <c r="F25" s="40" t="s">
        <v>313</v>
      </c>
    </row>
    <row r="26" spans="1:6" ht="12.75" customHeight="1">
      <c r="A26" s="91"/>
      <c r="B26" s="92"/>
      <c r="C26" s="93"/>
      <c r="D26" s="94"/>
      <c r="E26" s="94"/>
      <c r="F26" s="95"/>
    </row>
    <row r="27" spans="1:6" ht="12.75" customHeight="1">
      <c r="A27" s="123" t="s">
        <v>358</v>
      </c>
      <c r="C27" s="122"/>
      <c r="D27" t="s">
        <v>359</v>
      </c>
    </row>
    <row r="28" spans="1:6" ht="12.75" customHeight="1">
      <c r="C28" s="124" t="s">
        <v>362</v>
      </c>
    </row>
    <row r="30" spans="1:6" ht="12.75" customHeight="1">
      <c r="A30" s="125" t="s">
        <v>360</v>
      </c>
      <c r="C30" s="122"/>
      <c r="D30" s="126" t="s">
        <v>361</v>
      </c>
    </row>
    <row r="31" spans="1:6" ht="12.75" customHeight="1">
      <c r="C31" s="124" t="s">
        <v>362</v>
      </c>
    </row>
    <row r="33" spans="1:6" ht="12.75" customHeight="1">
      <c r="A33" s="12" t="s">
        <v>363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6:F9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343</v>
      </c>
      <c r="B1" t="s">
        <v>28</v>
      </c>
    </row>
    <row r="2" spans="1:2">
      <c r="A2" t="s">
        <v>344</v>
      </c>
      <c r="B2" t="s">
        <v>345</v>
      </c>
    </row>
    <row r="3" spans="1:2">
      <c r="A3" t="s">
        <v>346</v>
      </c>
      <c r="B3" t="s">
        <v>6</v>
      </c>
    </row>
    <row r="4" spans="1:2">
      <c r="A4" t="s">
        <v>347</v>
      </c>
      <c r="B4" t="s">
        <v>348</v>
      </c>
    </row>
    <row r="5" spans="1:2">
      <c r="A5" t="s">
        <v>349</v>
      </c>
      <c r="B5" t="s">
        <v>350</v>
      </c>
    </row>
    <row r="6" spans="1:2">
      <c r="A6" t="s">
        <v>351</v>
      </c>
      <c r="B6" t="s">
        <v>352</v>
      </c>
    </row>
    <row r="7" spans="1:2">
      <c r="A7" t="s">
        <v>353</v>
      </c>
      <c r="B7" t="s">
        <v>352</v>
      </c>
    </row>
    <row r="8" spans="1:2">
      <c r="A8" t="s">
        <v>354</v>
      </c>
      <c r="B8" t="s">
        <v>355</v>
      </c>
    </row>
    <row r="9" spans="1:2">
      <c r="A9" t="s">
        <v>356</v>
      </c>
      <c r="B9" t="s">
        <v>18</v>
      </c>
    </row>
    <row r="10" spans="1:2">
      <c r="A10" t="s">
        <v>357</v>
      </c>
      <c r="B10" t="s">
        <v>350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rep:2.55.0.202</dc:description>
  <cp:lastModifiedBy>User</cp:lastModifiedBy>
  <cp:lastPrinted>2023-06-02T13:29:11Z</cp:lastPrinted>
  <dcterms:created xsi:type="dcterms:W3CDTF">2023-06-02T13:31:23Z</dcterms:created>
  <dcterms:modified xsi:type="dcterms:W3CDTF">2023-06-02T13:32:42Z</dcterms:modified>
</cp:coreProperties>
</file>