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Источники!$A$25</definedName>
    <definedName name="REND_1" localSheetId="1">Расходы!$A$119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<sst xmlns="http://schemas.openxmlformats.org/spreadsheetml/2006/main" count="668" uniqueCount="366">
  <si>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</si>
  <si>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</si>
  <si>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</si>
  <si>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</si>
  <si>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</si>
  <si>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</si>
  <si>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</si>
  <si>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</si>
  <si>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</si>
  <si>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</si>
  <si>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</si>
  <si>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</si>
  <si>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</si>
  <si>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</si>
  <si>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</si>
  <si>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города Сердобска</t>
  </si>
  <si>
    <t>Город Сердобск</t>
  </si>
  <si>
    <t>Единица измерения: руб.</t>
  </si>
  <si>
    <t>901</t>
  </si>
  <si>
    <t>56656101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</si>
  <si>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</si>
  <si>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</si>
  <si>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</si>
  <si>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</si>
  <si>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</si>
  <si>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</si>
  <si>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</si>
  <si>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</si>
  <si>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</si>
  <si>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</si>
  <si>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</si>
  <si>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</si>
  <si>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</si>
  <si>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</si>
  <si>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</si>
  <si>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</si>
  <si>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</si>
  <si>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</si>
  <si>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</si>
  <si>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</si>
  <si>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</si>
  <si>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</si>
  <si>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</si>
  <si>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</si>
  <si>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</si>
  <si>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</si>
  <si>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</si>
  <si>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</si>
  <si>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</si>
  <si>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</si>
  <si>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</si>
  <si>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</si>
  <si>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</si>
  <si>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</si>
  <si>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</si>
  <si>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</si>
  <si>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</si>
  <si>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</si>
  <si>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</si>
  <si>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</si>
  <si>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</si>
  <si>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</si>
  <si>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</si>
  <si>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</si>
  <si>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</si>
  <si>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</si>
  <si>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</si>
  <si>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</si>
  <si>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</si>
  <si>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</si>
  <si>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</si>
  <si>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</si>
  <si>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</si>
  <si>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</si>
  <si>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</si>
  <si>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</si>
  <si>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</si>
  <si>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</si>
  <si>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</si>
  <si>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</si>
  <si>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</si>
  <si>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</si>
  <si>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</si>
  <si>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</si>
  <si>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</si>
  <si>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</si>
  <si>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</si>
  <si>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</si>
  <si>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</si>
  <si>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</si>
  <si>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</si>
  <si>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</si>
  <si>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</si>
  <si>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</si>
  <si>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</si>
  <si>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</si>
  <si>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</si>
  <si>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</si>
  <si>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</si>
  <si>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</si>
  <si>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</si>
  <si>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</si>
  <si>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</si>
  <si>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</si>
  <si>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</si>
  <si>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</si>
  <si>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901 11107015130000120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</si>
  <si>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</si>
  <si>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</si>
  <si>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</si>
  <si>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</si>
  <si>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</si>
  <si>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</si>
  <si>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</si>
  <si>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</si>
  <si>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</si>
  <si>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</si>
  <si>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</si>
  <si>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</si>
  <si>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</si>
  <si>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</si>
  <si>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</si>
  <si>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</si>
  <si>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</si>
  <si>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</si>
  <si>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</si>
  <si>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</si>
  <si>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</si>
  <si>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</si>
  <si>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</si>
  <si>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</si>
  <si>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</si>
  <si>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</si>
  <si>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</si>
  <si>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</si>
  <si>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</si>
  <si>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</si>
  <si>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</si>
  <si>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</si>
  <si>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</si>
  <si>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</si>
  <si>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</si>
  <si>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</si>
  <si>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</si>
  <si>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</si>
  <si>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</si>
  <si>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</si>
  <si>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сетей и сооружений водоотведения в населенных пунктах Пензенской области</t>
  </si>
  <si>
    <t>901 20229999139282150</t>
  </si>
  <si>
    <t>Прочие субсидии бюджетам городских поселений на реконструкцию (модернизацию) и капитальный ремонт тепловых сетей и сооружений в населенных пунктах Пензенской области</t>
  </si>
  <si>
    <t>901 20229999139292150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</si>
  <si>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</si>
  <si>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</si>
  <si>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</si>
  <si>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</si>
  <si>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</si>
  <si>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</si>
  <si>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</si>
  <si>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</si>
  <si>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</si>
  <si>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</si>
  <si>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</si>
  <si>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</si>
  <si>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</si>
  <si>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</si>
  <si>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</si>
  <si>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</si>
  <si>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</si>
  <si>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</si>
  <si>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</si>
  <si>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</si>
  <si>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</si>
  <si>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</si>
  <si>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</si>
  <si>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</si>
  <si>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</si>
  <si>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</si>
  <si>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</si>
  <si>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</si>
  <si>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</si>
  <si>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</si>
  <si>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</si>
  <si>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</si>
  <si>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</si>
  <si>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</si>
  <si>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</si>
  <si>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</si>
  <si>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</si>
  <si>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</si>
  <si>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</si>
  <si>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</si>
  <si>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</si>
  <si>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</si>
  <si>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</si>
  <si>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</si>
  <si>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</si>
  <si>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</si>
  <si>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</si>
  <si>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</si>
  <si>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</si>
  <si>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</si>
  <si>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</si>
  <si>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</si>
  <si>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</si>
  <si>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</si>
  <si>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</si>
  <si>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</si>
  <si>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</si>
  <si>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</si>
  <si>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</si>
  <si>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</si>
  <si>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</si>
  <si>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</si>
  <si>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 xml:space="preserve">901 0310 0320106420 540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</si>
  <si>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</si>
  <si>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</si>
  <si>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"Участие в предупреждении и ликвидации последствий чрезвычайных ситуаций в границах поселения"</t>
  </si>
  <si>
    <t xml:space="preserve">901 0310 0330106430 540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</si>
  <si>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</si>
  <si>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</si>
  <si>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</si>
  <si>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</si>
  <si>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</si>
  <si>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</si>
  <si>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</si>
  <si>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</si>
  <si>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</si>
  <si>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</si>
  <si>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</si>
  <si>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</si>
  <si>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</si>
  <si>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"Обеспечение первичных мер пожарной безопасности в границах населенных пунктов поселения"</t>
  </si>
  <si>
    <t xml:space="preserve">901 0314 0310106410 540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</si>
  <si>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</si>
  <si>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 xml:space="preserve">901 0314 0320106440 540 </t>
  </si>
  <si>
    <t>Создание условий для массового отдыха жителей поселения и организация благоустройства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</si>
  <si>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901 0314 0320165250 244 </t>
  </si>
  <si>
    <t>Противодействие террористической и экстремистской деятельности на территории города Сердобска</t>
  </si>
  <si>
    <t xml:space="preserve">901 0314 0400105350 244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</si>
  <si>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профилактики экстремистской деятельности</t>
  </si>
  <si>
    <t xml:space="preserve">901 0314 0400106180 540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</si>
  <si>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</si>
  <si>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</si>
  <si>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</si>
  <si>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</si>
  <si>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</si>
  <si>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</si>
  <si>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</si>
  <si>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</si>
  <si>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</si>
  <si>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</si>
  <si>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853 </t>
  </si>
  <si>
    <t>Расходы на проведение экспертизы многоквартирных жилых домов</t>
  </si>
  <si>
    <t xml:space="preserve">901 0501 9810007061 244 </t>
  </si>
  <si>
    <t>Софинансирование расходов на капитальный ремонт сетей и сооружений водоотведения</t>
  </si>
  <si>
    <t xml:space="preserve">901 0502 14001S1310 243 </t>
  </si>
  <si>
    <t xml:space="preserve">901 0502 14001S1310 244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</si>
  <si>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</si>
  <si>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243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</si>
  <si>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</si>
  <si>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</si>
  <si>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</si>
  <si>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</si>
  <si>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</si>
  <si>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</si>
  <si>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</si>
  <si>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</si>
  <si>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</si>
  <si>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</si>
  <si>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</si>
  <si>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</si>
  <si>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</si>
  <si>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</si>
  <si>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</si>
  <si>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</si>
  <si>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</si>
  <si>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</si>
  <si>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государственных полномочий по проведению внеплановых проверок при осуществлении лицензионного контроля предпринимательской деятельности по управлению многоквартирными домами в части соблюдения лицензионных требований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</si>
  <si>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</si>
  <si>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</si>
  <si>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</si>
  <si>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</si>
  <si>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</si>
  <si>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</si>
  <si>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</si>
  <si>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</si>
  <si>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</si>
  <si>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</si>
  <si>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</si>
  <si>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</si>
  <si>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</si>
  <si>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</si>
  <si>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</si>
  <si>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</si>
  <si>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</si>
  <si>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</si>
  <si>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</si>
  <si>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</si>
  <si>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</si>
  <si>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</si>
  <si>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</si>
  <si>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</si>
  <si>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</si>
  <si>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</si>
  <si>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</si>
  <si>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</si>
  <si>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</si>
  <si>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</si>
  <si>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</si>
  <si>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</si>
  <si>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</si>
  <si>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</si>
  <si>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</si>
  <si>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</si>
  <si>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</si>
  <si>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</si>
  <si>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</si>
  <si>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</si>
  <si>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</si>
  <si>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</si>
  <si>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</si>
  <si>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</si>
  <si>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</si>
  <si>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</si>
  <si>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</si>
  <si>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</si>
  <si>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</si>
  <si>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</si>
  <si>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</si>
  <si>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</si>
  <si>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</si>
  <si>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</si>
  <si>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</si>
  <si>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</si>
  <si>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</si>
  <si>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</si>
  <si>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</si>
  <si>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</si>
  <si>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</si>
  <si>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</si>
  <si>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</si>
  <si>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</si>
  <si>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</si>
  <si>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</si>
  <si>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</si>
  <si>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</si>
  <si>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</si>
  <si>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</si>
  <si>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</si>
  <si>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</si>
  <si>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</si>
  <si>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</si>
  <si>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</si>
  <si>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</si>
  <si>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</si>
  <si>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</si>
  <si>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</si>
  <si>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</si>
  <si>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</si>
  <si>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</si>
  <si>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</si>
  <si>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</si>
  <si>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</si>
  <si>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</si>
  <si>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С.А. Варламов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</si>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</sst>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6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173" fontId="5" fillId="0" borderId="36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172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5" xfId="0" applyNumberFormat="1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173" fontId="6" fillId="0" borderId="21" xfId="0" applyNumberFormat="1" applyFont="1" applyBorder="1" applyAlignment="1" applyProtection="1">
      <alignment horizontal="left" wrapText="1"/>
    </xf>
    <xf numFmtId="173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84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182850</xdr:colOff>
      <xdr:row>29</xdr:row>
      <xdr:rowOff>138684</xdr:rowOff>
    </xdr:from>
    <xdr:to>
      <xdr:col>2</xdr:col>
      <xdr:colOff>1943144</xdr:colOff>
      <xdr:row>32</xdr:row>
      <xdr:rowOff>152400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182850" y="6143244"/>
          <a:ext cx="5044514" cy="554736"/>
          <a:chOff x="34" y="-14"/>
          <a:chExt cx="938" cy="219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34" y="-14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Начальник фианасового 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34</xdr:row>
      <xdr:rowOff>83820</xdr:rowOff>
    </xdr:from>
    <xdr:to>
      <xdr:col>2</xdr:col>
      <xdr:colOff>2255520</xdr:colOff>
      <xdr:row>35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39624" y="6373504"/>
          <a:ext cx="5623537" cy="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sqref="A1:F8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5.6">
      <c r="A1" s="97"/>
      <c r="B1" s="97"/>
      <c r="C1" s="97"/>
      <c r="D1" s="97"/>
      <c r="E1" s="98"/>
      <c r="F1" s="98"/>
    </row>
    <row r="2" spans="1:6" ht="16.95" customHeight="1">
      <c r="A2" s="97" t="s">
        <v>0</v>
      </c>
      <c r="B2" s="97"/>
      <c r="C2" s="97"/>
      <c r="D2" s="97"/>
      <c r="E2" s="99"/>
      <c r="F2" s="100" t="s">
        <v>1</v>
      </c>
    </row>
    <row r="3" spans="1:6" ht="15.6">
      <c r="A3" s="101"/>
      <c r="B3" s="101"/>
      <c r="C3" s="101"/>
      <c r="D3" s="101"/>
      <c r="E3" s="102" t="s">
        <v>2</v>
      </c>
      <c r="F3" s="103" t="s">
        <v>3</v>
      </c>
    </row>
    <row r="4" spans="1:6" ht="15.6">
      <c r="A4" s="104" t="s">
        <v>5</v>
      </c>
      <c r="B4" s="104"/>
      <c r="C4" s="104"/>
      <c r="D4" s="104"/>
      <c r="E4" s="99" t="s">
        <v>4</v>
      </c>
      <c r="F4" s="105" t="s">
        <v>6</v>
      </c>
    </row>
    <row r="5" spans="1:6" ht="15.6">
      <c r="A5" s="106"/>
      <c r="B5" s="106"/>
      <c r="C5" s="106"/>
      <c r="D5" s="106"/>
      <c r="E5" s="99" t="s">
        <v>7</v>
      </c>
      <c r="F5" s="107"/>
    </row>
    <row r="6" spans="1:6" ht="15.6">
      <c r="A6" s="101" t="s">
        <v>8</v>
      </c>
      <c r="B6" s="108" t="s">
        <v>15</v>
      </c>
      <c r="C6" s="109"/>
      <c r="D6" s="109"/>
      <c r="E6" s="99" t="s">
        <v>9</v>
      </c>
      <c r="F6" s="107" t="s">
        <v>18</v>
      </c>
    </row>
    <row r="7" spans="1:6" ht="15.6">
      <c r="A7" s="101" t="s">
        <v>10</v>
      </c>
      <c r="B7" s="110" t="s">
        <v>16</v>
      </c>
      <c r="C7" s="110"/>
      <c r="D7" s="110"/>
      <c r="E7" s="99" t="s">
        <v>11</v>
      </c>
      <c r="F7" s="111" t="s">
        <v>19</v>
      </c>
    </row>
    <row r="8" spans="1:6" ht="15.6">
      <c r="A8" s="101" t="s">
        <v>12</v>
      </c>
      <c r="B8" s="101"/>
      <c r="C8" s="101"/>
      <c r="D8" s="106"/>
      <c r="E8" s="99"/>
      <c r="F8" s="112"/>
    </row>
    <row r="9" spans="1:6" ht="15.6">
      <c r="A9" s="101" t="s">
        <v>17</v>
      </c>
      <c r="B9" s="101"/>
      <c r="C9" s="113"/>
      <c r="D9" s="106"/>
      <c r="E9" s="99" t="s">
        <v>13</v>
      </c>
      <c r="F9" s="114" t="s">
        <v>14</v>
      </c>
    </row>
    <row r="10" spans="1:6" ht="20.25" customHeight="1">
      <c r="A10" s="97" t="s">
        <v>20</v>
      </c>
      <c r="B10" s="97"/>
      <c r="C10" s="97"/>
      <c r="D10" s="97"/>
      <c r="E10" s="115"/>
      <c r="F10" s="116"/>
    </row>
    <row r="11" spans="1:6" ht="4.2" customHeight="1">
      <c r="A11" s="117" t="s">
        <v>21</v>
      </c>
      <c r="B11" s="118" t="s">
        <v>22</v>
      </c>
      <c r="C11" s="118" t="s">
        <v>23</v>
      </c>
      <c r="D11" s="119" t="s">
        <v>24</v>
      </c>
      <c r="E11" s="119" t="s">
        <v>25</v>
      </c>
      <c r="F11" s="120" t="s">
        <v>26</v>
      </c>
    </row>
    <row r="12" spans="1:6" ht="3.6" customHeight="1">
      <c r="A12" s="121"/>
      <c r="B12" s="122"/>
      <c r="C12" s="122"/>
      <c r="D12" s="123"/>
      <c r="E12" s="123"/>
      <c r="F12" s="124"/>
    </row>
    <row r="13" spans="1:6" ht="3" customHeight="1">
      <c r="A13" s="121"/>
      <c r="B13" s="122"/>
      <c r="C13" s="122"/>
      <c r="D13" s="123"/>
      <c r="E13" s="123"/>
      <c r="F13" s="124"/>
    </row>
    <row r="14" spans="1:6" ht="3" customHeight="1">
      <c r="A14" s="121"/>
      <c r="B14" s="122"/>
      <c r="C14" s="122"/>
      <c r="D14" s="123"/>
      <c r="E14" s="123"/>
      <c r="F14" s="124"/>
    </row>
    <row r="15" spans="1:6" ht="3" customHeight="1">
      <c r="A15" s="121"/>
      <c r="B15" s="122"/>
      <c r="C15" s="122"/>
      <c r="D15" s="123"/>
      <c r="E15" s="123"/>
      <c r="F15" s="124"/>
    </row>
    <row r="16" spans="1:6" ht="3" customHeight="1">
      <c r="A16" s="121"/>
      <c r="B16" s="122"/>
      <c r="C16" s="122"/>
      <c r="D16" s="123"/>
      <c r="E16" s="123"/>
      <c r="F16" s="124"/>
    </row>
    <row r="17" spans="1:6" ht="23.4" customHeight="1">
      <c r="A17" s="125"/>
      <c r="B17" s="126"/>
      <c r="C17" s="126"/>
      <c r="D17" s="127"/>
      <c r="E17" s="127"/>
      <c r="F17" s="128"/>
    </row>
    <row r="18" spans="1:6" ht="12.6" customHeight="1">
      <c r="A18" s="129">
        <v>1</v>
      </c>
      <c r="B18" s="130">
        <v>2</v>
      </c>
      <c r="C18" s="131">
        <v>3</v>
      </c>
      <c r="D18" s="132" t="s">
        <v>27</v>
      </c>
      <c r="E18" s="133" t="s">
        <v>28</v>
      </c>
      <c r="F18" s="134" t="s">
        <v>29</v>
      </c>
    </row>
    <row r="19" spans="1:6" ht="15.6">
      <c r="A19" s="135" t="s">
        <v>30</v>
      </c>
      <c r="B19" s="136" t="s">
        <v>31</v>
      </c>
      <c r="C19" s="137" t="s">
        <v>32</v>
      </c>
      <c r="D19" s="138">
        <v>135997214.43000001</v>
      </c>
      <c r="E19" s="138">
        <v>47950142.789999999</v>
      </c>
      <c r="F19" s="139">
        <f>IF(OR(D19="-",IF(E19="-",0,E19)&gt;=IF(D19="-",0,D19)),"-",IF(D19="-",0,D19)-IF(E19="-",0,E19))</f>
        <v>88047071.640000015</v>
      </c>
    </row>
    <row r="20" spans="1:6" ht="15.6">
      <c r="A20" s="140" t="s">
        <v>33</v>
      </c>
      <c r="B20" s="141"/>
      <c r="C20" s="142"/>
      <c r="D20" s="143"/>
      <c r="E20" s="143"/>
      <c r="F20" s="144"/>
    </row>
    <row r="21" spans="1:6" ht="124.8">
      <c r="A21" s="145" t="s">
        <v>34</v>
      </c>
      <c r="B21" s="136" t="s">
        <v>31</v>
      </c>
      <c r="C21" s="137" t="s">
        <v>35</v>
      </c>
      <c r="D21" s="138">
        <v>30336000</v>
      </c>
      <c r="E21" s="138">
        <v>10713532.08</v>
      </c>
      <c r="F21" s="139">
        <f t="shared" ref="F21:F52" si="0">IF(OR(D21="-",IF(E21="-",0,E21)&gt;=IF(D21="-",0,D21)),"-",IF(D21="-",0,D21)-IF(E21="-",0,E21))</f>
        <v>19622467.920000002</v>
      </c>
    </row>
    <row r="22" spans="1:6" ht="156">
      <c r="A22" s="146" t="s">
        <v>36</v>
      </c>
      <c r="B22" s="147" t="s">
        <v>31</v>
      </c>
      <c r="C22" s="148" t="s">
        <v>37</v>
      </c>
      <c r="D22" s="149">
        <v>30336000</v>
      </c>
      <c r="E22" s="149">
        <v>10686464.630000001</v>
      </c>
      <c r="F22" s="150">
        <f t="shared" si="0"/>
        <v>19649535.369999997</v>
      </c>
    </row>
    <row r="23" spans="1:6" ht="124.8">
      <c r="A23" s="146" t="s">
        <v>38</v>
      </c>
      <c r="B23" s="147" t="s">
        <v>31</v>
      </c>
      <c r="C23" s="148" t="s">
        <v>39</v>
      </c>
      <c r="D23" s="149" t="s">
        <v>40</v>
      </c>
      <c r="E23" s="149">
        <v>16933.18</v>
      </c>
      <c r="F23" s="150" t="str">
        <f t="shared" si="0"/>
        <v>-</v>
      </c>
    </row>
    <row r="24" spans="1:6" ht="156">
      <c r="A24" s="146" t="s">
        <v>41</v>
      </c>
      <c r="B24" s="147" t="s">
        <v>31</v>
      </c>
      <c r="C24" s="148" t="s">
        <v>42</v>
      </c>
      <c r="D24" s="149" t="s">
        <v>40</v>
      </c>
      <c r="E24" s="149">
        <v>10198.379999999999</v>
      </c>
      <c r="F24" s="150" t="str">
        <f t="shared" si="0"/>
        <v>-</v>
      </c>
    </row>
    <row r="25" spans="1:6" ht="171.6">
      <c r="A25" s="146" t="s">
        <v>43</v>
      </c>
      <c r="B25" s="147" t="s">
        <v>31</v>
      </c>
      <c r="C25" s="148" t="s">
        <v>44</v>
      </c>
      <c r="D25" s="149" t="s">
        <v>40</v>
      </c>
      <c r="E25" s="149">
        <v>-64.11</v>
      </c>
      <c r="F25" s="150" t="str">
        <f t="shared" si="0"/>
        <v>-</v>
      </c>
    </row>
    <row r="26" spans="1:6" ht="171.6">
      <c r="A26" s="145" t="s">
        <v>45</v>
      </c>
      <c r="B26" s="136" t="s">
        <v>31</v>
      </c>
      <c r="C26" s="137" t="s">
        <v>46</v>
      </c>
      <c r="D26" s="138">
        <v>195000</v>
      </c>
      <c r="E26" s="138">
        <v>124863.24</v>
      </c>
      <c r="F26" s="139">
        <f t="shared" si="0"/>
        <v>70136.759999999995</v>
      </c>
    </row>
    <row r="27" spans="1:6" ht="218.4">
      <c r="A27" s="146" t="s">
        <v>47</v>
      </c>
      <c r="B27" s="147" t="s">
        <v>31</v>
      </c>
      <c r="C27" s="148" t="s">
        <v>48</v>
      </c>
      <c r="D27" s="149">
        <v>195000</v>
      </c>
      <c r="E27" s="149">
        <v>124386.09</v>
      </c>
      <c r="F27" s="150">
        <f t="shared" si="0"/>
        <v>70613.91</v>
      </c>
    </row>
    <row r="28" spans="1:6" ht="187.2">
      <c r="A28" s="146" t="s">
        <v>49</v>
      </c>
      <c r="B28" s="147" t="s">
        <v>31</v>
      </c>
      <c r="C28" s="148" t="s">
        <v>50</v>
      </c>
      <c r="D28" s="149" t="s">
        <v>40</v>
      </c>
      <c r="E28" s="149">
        <v>352.14</v>
      </c>
      <c r="F28" s="150" t="str">
        <f t="shared" si="0"/>
        <v>-</v>
      </c>
    </row>
    <row r="29" spans="1:6" ht="218.4">
      <c r="A29" s="146" t="s">
        <v>51</v>
      </c>
      <c r="B29" s="147" t="s">
        <v>31</v>
      </c>
      <c r="C29" s="148" t="s">
        <v>52</v>
      </c>
      <c r="D29" s="149" t="s">
        <v>40</v>
      </c>
      <c r="E29" s="149">
        <v>125.01</v>
      </c>
      <c r="F29" s="150" t="str">
        <f t="shared" si="0"/>
        <v>-</v>
      </c>
    </row>
    <row r="30" spans="1:6" ht="78">
      <c r="A30" s="135" t="s">
        <v>53</v>
      </c>
      <c r="B30" s="136" t="s">
        <v>31</v>
      </c>
      <c r="C30" s="137" t="s">
        <v>54</v>
      </c>
      <c r="D30" s="138">
        <v>276000</v>
      </c>
      <c r="E30" s="138">
        <v>86250.9</v>
      </c>
      <c r="F30" s="139">
        <f t="shared" si="0"/>
        <v>189749.1</v>
      </c>
    </row>
    <row r="31" spans="1:6" ht="109.2">
      <c r="A31" s="151" t="s">
        <v>55</v>
      </c>
      <c r="B31" s="147" t="s">
        <v>31</v>
      </c>
      <c r="C31" s="148" t="s">
        <v>56</v>
      </c>
      <c r="D31" s="149">
        <v>276000</v>
      </c>
      <c r="E31" s="149">
        <v>83479.59</v>
      </c>
      <c r="F31" s="150">
        <f t="shared" si="0"/>
        <v>192520.41</v>
      </c>
    </row>
    <row r="32" spans="1:6" ht="78">
      <c r="A32" s="151" t="s">
        <v>57</v>
      </c>
      <c r="B32" s="147" t="s">
        <v>31</v>
      </c>
      <c r="C32" s="148" t="s">
        <v>58</v>
      </c>
      <c r="D32" s="149" t="s">
        <v>40</v>
      </c>
      <c r="E32" s="149">
        <v>1423.31</v>
      </c>
      <c r="F32" s="150" t="str">
        <f t="shared" si="0"/>
        <v>-</v>
      </c>
    </row>
    <row r="33" spans="1:6" ht="109.2">
      <c r="A33" s="151" t="s">
        <v>59</v>
      </c>
      <c r="B33" s="147" t="s">
        <v>31</v>
      </c>
      <c r="C33" s="148" t="s">
        <v>60</v>
      </c>
      <c r="D33" s="149" t="s">
        <v>40</v>
      </c>
      <c r="E33" s="149">
        <v>1348</v>
      </c>
      <c r="F33" s="150" t="str">
        <f t="shared" si="0"/>
        <v>-</v>
      </c>
    </row>
    <row r="34" spans="1:6" ht="156">
      <c r="A34" s="145" t="s">
        <v>61</v>
      </c>
      <c r="B34" s="136" t="s">
        <v>31</v>
      </c>
      <c r="C34" s="137" t="s">
        <v>62</v>
      </c>
      <c r="D34" s="138" t="s">
        <v>40</v>
      </c>
      <c r="E34" s="138">
        <v>5026.59</v>
      </c>
      <c r="F34" s="139" t="str">
        <f t="shared" si="0"/>
        <v>-</v>
      </c>
    </row>
    <row r="35" spans="1:6" ht="187.2">
      <c r="A35" s="146" t="s">
        <v>63</v>
      </c>
      <c r="B35" s="147" t="s">
        <v>31</v>
      </c>
      <c r="C35" s="148" t="s">
        <v>64</v>
      </c>
      <c r="D35" s="149" t="s">
        <v>40</v>
      </c>
      <c r="E35" s="149">
        <v>5026.59</v>
      </c>
      <c r="F35" s="150" t="str">
        <f t="shared" si="0"/>
        <v>-</v>
      </c>
    </row>
    <row r="36" spans="1:6" ht="187.2">
      <c r="A36" s="145" t="s">
        <v>65</v>
      </c>
      <c r="B36" s="136" t="s">
        <v>31</v>
      </c>
      <c r="C36" s="137" t="s">
        <v>66</v>
      </c>
      <c r="D36" s="138">
        <v>1616000</v>
      </c>
      <c r="E36" s="138">
        <v>782069.65</v>
      </c>
      <c r="F36" s="139">
        <f t="shared" si="0"/>
        <v>833930.35</v>
      </c>
    </row>
    <row r="37" spans="1:6" ht="218.4">
      <c r="A37" s="145" t="s">
        <v>67</v>
      </c>
      <c r="B37" s="136" t="s">
        <v>31</v>
      </c>
      <c r="C37" s="137" t="s">
        <v>68</v>
      </c>
      <c r="D37" s="138">
        <v>9000</v>
      </c>
      <c r="E37" s="138">
        <v>4840.75</v>
      </c>
      <c r="F37" s="139">
        <f t="shared" si="0"/>
        <v>4159.25</v>
      </c>
    </row>
    <row r="38" spans="1:6" ht="187.2">
      <c r="A38" s="145" t="s">
        <v>69</v>
      </c>
      <c r="B38" s="136" t="s">
        <v>31</v>
      </c>
      <c r="C38" s="137" t="s">
        <v>70</v>
      </c>
      <c r="D38" s="138">
        <v>2152000</v>
      </c>
      <c r="E38" s="138">
        <v>906315.07</v>
      </c>
      <c r="F38" s="139">
        <f t="shared" si="0"/>
        <v>1245684.9300000002</v>
      </c>
    </row>
    <row r="39" spans="1:6" ht="187.2">
      <c r="A39" s="145" t="s">
        <v>71</v>
      </c>
      <c r="B39" s="136" t="s">
        <v>31</v>
      </c>
      <c r="C39" s="137" t="s">
        <v>72</v>
      </c>
      <c r="D39" s="138">
        <v>-202000</v>
      </c>
      <c r="E39" s="138">
        <v>-95967.26</v>
      </c>
      <c r="F39" s="139" t="str">
        <f t="shared" si="0"/>
        <v>-</v>
      </c>
    </row>
    <row r="40" spans="1:6" ht="15.6">
      <c r="A40" s="135" t="s">
        <v>73</v>
      </c>
      <c r="B40" s="136" t="s">
        <v>31</v>
      </c>
      <c r="C40" s="137" t="s">
        <v>74</v>
      </c>
      <c r="D40" s="138">
        <v>2077000</v>
      </c>
      <c r="E40" s="138">
        <v>1713029.03</v>
      </c>
      <c r="F40" s="139">
        <f t="shared" si="0"/>
        <v>363970.97</v>
      </c>
    </row>
    <row r="41" spans="1:6" ht="62.4">
      <c r="A41" s="151" t="s">
        <v>75</v>
      </c>
      <c r="B41" s="147" t="s">
        <v>31</v>
      </c>
      <c r="C41" s="148" t="s">
        <v>76</v>
      </c>
      <c r="D41" s="149">
        <v>2077000</v>
      </c>
      <c r="E41" s="149">
        <v>1712687.5</v>
      </c>
      <c r="F41" s="150">
        <f t="shared" si="0"/>
        <v>364312.5</v>
      </c>
    </row>
    <row r="42" spans="1:6" ht="31.2">
      <c r="A42" s="151" t="s">
        <v>77</v>
      </c>
      <c r="B42" s="147" t="s">
        <v>31</v>
      </c>
      <c r="C42" s="148" t="s">
        <v>78</v>
      </c>
      <c r="D42" s="149" t="s">
        <v>40</v>
      </c>
      <c r="E42" s="149">
        <v>341.53</v>
      </c>
      <c r="F42" s="150" t="str">
        <f t="shared" si="0"/>
        <v>-</v>
      </c>
    </row>
    <row r="43" spans="1:6" ht="78">
      <c r="A43" s="135" t="s">
        <v>79</v>
      </c>
      <c r="B43" s="136" t="s">
        <v>31</v>
      </c>
      <c r="C43" s="137" t="s">
        <v>80</v>
      </c>
      <c r="D43" s="138">
        <v>11070000</v>
      </c>
      <c r="E43" s="138">
        <v>543531.91</v>
      </c>
      <c r="F43" s="139">
        <f t="shared" si="0"/>
        <v>10526468.09</v>
      </c>
    </row>
    <row r="44" spans="1:6" ht="124.8">
      <c r="A44" s="151" t="s">
        <v>81</v>
      </c>
      <c r="B44" s="147" t="s">
        <v>31</v>
      </c>
      <c r="C44" s="148" t="s">
        <v>82</v>
      </c>
      <c r="D44" s="149">
        <v>11070000</v>
      </c>
      <c r="E44" s="149">
        <v>515373.19</v>
      </c>
      <c r="F44" s="150">
        <f t="shared" si="0"/>
        <v>10554626.810000001</v>
      </c>
    </row>
    <row r="45" spans="1:6" ht="93.6">
      <c r="A45" s="151" t="s">
        <v>83</v>
      </c>
      <c r="B45" s="147" t="s">
        <v>31</v>
      </c>
      <c r="C45" s="148" t="s">
        <v>84</v>
      </c>
      <c r="D45" s="149" t="s">
        <v>40</v>
      </c>
      <c r="E45" s="149">
        <v>28158.720000000001</v>
      </c>
      <c r="F45" s="150" t="str">
        <f t="shared" si="0"/>
        <v>-</v>
      </c>
    </row>
    <row r="46" spans="1:6" ht="62.4">
      <c r="A46" s="135" t="s">
        <v>85</v>
      </c>
      <c r="B46" s="136" t="s">
        <v>31</v>
      </c>
      <c r="C46" s="137" t="s">
        <v>86</v>
      </c>
      <c r="D46" s="138">
        <v>6996000</v>
      </c>
      <c r="E46" s="138">
        <v>2764449.53</v>
      </c>
      <c r="F46" s="139">
        <f t="shared" si="0"/>
        <v>4231550.4700000007</v>
      </c>
    </row>
    <row r="47" spans="1:6" ht="109.2">
      <c r="A47" s="151" t="s">
        <v>87</v>
      </c>
      <c r="B47" s="147" t="s">
        <v>31</v>
      </c>
      <c r="C47" s="148" t="s">
        <v>88</v>
      </c>
      <c r="D47" s="149">
        <v>6996000</v>
      </c>
      <c r="E47" s="149">
        <v>2752304.64</v>
      </c>
      <c r="F47" s="150">
        <f t="shared" si="0"/>
        <v>4243695.3599999994</v>
      </c>
    </row>
    <row r="48" spans="1:6" ht="78">
      <c r="A48" s="151" t="s">
        <v>89</v>
      </c>
      <c r="B48" s="147" t="s">
        <v>31</v>
      </c>
      <c r="C48" s="148" t="s">
        <v>90</v>
      </c>
      <c r="D48" s="149" t="s">
        <v>40</v>
      </c>
      <c r="E48" s="149">
        <v>12144.89</v>
      </c>
      <c r="F48" s="150" t="str">
        <f t="shared" si="0"/>
        <v>-</v>
      </c>
    </row>
    <row r="49" spans="1:6" ht="62.4">
      <c r="A49" s="135" t="s">
        <v>91</v>
      </c>
      <c r="B49" s="136" t="s">
        <v>31</v>
      </c>
      <c r="C49" s="137" t="s">
        <v>92</v>
      </c>
      <c r="D49" s="138">
        <v>4046000</v>
      </c>
      <c r="E49" s="138">
        <v>224858.84</v>
      </c>
      <c r="F49" s="139">
        <f t="shared" si="0"/>
        <v>3821141.16</v>
      </c>
    </row>
    <row r="50" spans="1:6" ht="109.2">
      <c r="A50" s="151" t="s">
        <v>93</v>
      </c>
      <c r="B50" s="147" t="s">
        <v>31</v>
      </c>
      <c r="C50" s="148" t="s">
        <v>94</v>
      </c>
      <c r="D50" s="149">
        <v>4046000</v>
      </c>
      <c r="E50" s="149">
        <v>212547.79</v>
      </c>
      <c r="F50" s="150">
        <f t="shared" si="0"/>
        <v>3833452.21</v>
      </c>
    </row>
    <row r="51" spans="1:6" ht="78">
      <c r="A51" s="151" t="s">
        <v>95</v>
      </c>
      <c r="B51" s="147" t="s">
        <v>31</v>
      </c>
      <c r="C51" s="148" t="s">
        <v>96</v>
      </c>
      <c r="D51" s="149" t="s">
        <v>40</v>
      </c>
      <c r="E51" s="149">
        <v>12311.05</v>
      </c>
      <c r="F51" s="150" t="str">
        <f t="shared" si="0"/>
        <v>-</v>
      </c>
    </row>
    <row r="52" spans="1:6" ht="124.8">
      <c r="A52" s="145" t="s">
        <v>97</v>
      </c>
      <c r="B52" s="136" t="s">
        <v>31</v>
      </c>
      <c r="C52" s="137" t="s">
        <v>98</v>
      </c>
      <c r="D52" s="138">
        <v>2261000</v>
      </c>
      <c r="E52" s="138">
        <v>1264848.81</v>
      </c>
      <c r="F52" s="139">
        <f t="shared" si="0"/>
        <v>996151.19</v>
      </c>
    </row>
    <row r="53" spans="1:6" ht="109.2">
      <c r="A53" s="135" t="s">
        <v>99</v>
      </c>
      <c r="B53" s="136" t="s">
        <v>31</v>
      </c>
      <c r="C53" s="137" t="s">
        <v>100</v>
      </c>
      <c r="D53" s="138">
        <v>313000</v>
      </c>
      <c r="E53" s="138">
        <v>170480.21</v>
      </c>
      <c r="F53" s="139">
        <f t="shared" ref="F53:F84" si="1">IF(OR(D53="-",IF(E53="-",0,E53)&gt;=IF(D53="-",0,D53)),"-",IF(D53="-",0,D53)-IF(E53="-",0,E53))</f>
        <v>142519.79</v>
      </c>
    </row>
    <row r="54" spans="1:6" ht="109.2">
      <c r="A54" s="135" t="s">
        <v>101</v>
      </c>
      <c r="B54" s="136" t="s">
        <v>31</v>
      </c>
      <c r="C54" s="137" t="s">
        <v>102</v>
      </c>
      <c r="D54" s="138">
        <v>14893000</v>
      </c>
      <c r="E54" s="138">
        <v>6206852.5</v>
      </c>
      <c r="F54" s="139">
        <f t="shared" si="1"/>
        <v>8686147.5</v>
      </c>
    </row>
    <row r="55" spans="1:6" ht="62.4">
      <c r="A55" s="135" t="s">
        <v>103</v>
      </c>
      <c r="B55" s="136" t="s">
        <v>31</v>
      </c>
      <c r="C55" s="137" t="s">
        <v>104</v>
      </c>
      <c r="D55" s="138">
        <v>3570000</v>
      </c>
      <c r="E55" s="138">
        <v>1487684.67</v>
      </c>
      <c r="F55" s="139">
        <f t="shared" si="1"/>
        <v>2082315.33</v>
      </c>
    </row>
    <row r="56" spans="1:6" ht="93.6">
      <c r="A56" s="135" t="s">
        <v>105</v>
      </c>
      <c r="B56" s="136" t="s">
        <v>31</v>
      </c>
      <c r="C56" s="137" t="s">
        <v>106</v>
      </c>
      <c r="D56" s="138" t="s">
        <v>40</v>
      </c>
      <c r="E56" s="138">
        <v>81750</v>
      </c>
      <c r="F56" s="139" t="str">
        <f t="shared" si="1"/>
        <v>-</v>
      </c>
    </row>
    <row r="57" spans="1:6" ht="171.6">
      <c r="A57" s="145" t="s">
        <v>107</v>
      </c>
      <c r="B57" s="136" t="s">
        <v>31</v>
      </c>
      <c r="C57" s="137" t="s">
        <v>108</v>
      </c>
      <c r="D57" s="138">
        <v>174000</v>
      </c>
      <c r="E57" s="138">
        <v>102292.65</v>
      </c>
      <c r="F57" s="139">
        <f t="shared" si="1"/>
        <v>71707.350000000006</v>
      </c>
    </row>
    <row r="58" spans="1:6" ht="46.8">
      <c r="A58" s="135" t="s">
        <v>109</v>
      </c>
      <c r="B58" s="136" t="s">
        <v>31</v>
      </c>
      <c r="C58" s="137" t="s">
        <v>110</v>
      </c>
      <c r="D58" s="138">
        <v>156000</v>
      </c>
      <c r="E58" s="138">
        <v>30170</v>
      </c>
      <c r="F58" s="139">
        <f t="shared" si="1"/>
        <v>125830</v>
      </c>
    </row>
    <row r="59" spans="1:6" ht="31.2">
      <c r="A59" s="135" t="s">
        <v>111</v>
      </c>
      <c r="B59" s="136" t="s">
        <v>31</v>
      </c>
      <c r="C59" s="137" t="s">
        <v>112</v>
      </c>
      <c r="D59" s="138">
        <v>14000</v>
      </c>
      <c r="E59" s="138">
        <v>14791.16</v>
      </c>
      <c r="F59" s="139" t="str">
        <f t="shared" si="1"/>
        <v>-</v>
      </c>
    </row>
    <row r="60" spans="1:6" ht="140.4">
      <c r="A60" s="145" t="s">
        <v>113</v>
      </c>
      <c r="B60" s="136" t="s">
        <v>31</v>
      </c>
      <c r="C60" s="137" t="s">
        <v>114</v>
      </c>
      <c r="D60" s="138">
        <v>1795000</v>
      </c>
      <c r="E60" s="138">
        <v>1795000</v>
      </c>
      <c r="F60" s="139" t="str">
        <f t="shared" si="1"/>
        <v>-</v>
      </c>
    </row>
    <row r="61" spans="1:6" ht="78">
      <c r="A61" s="135" t="s">
        <v>115</v>
      </c>
      <c r="B61" s="136" t="s">
        <v>31</v>
      </c>
      <c r="C61" s="137" t="s">
        <v>116</v>
      </c>
      <c r="D61" s="138">
        <v>150000</v>
      </c>
      <c r="E61" s="138">
        <v>46934.5</v>
      </c>
      <c r="F61" s="139">
        <f t="shared" si="1"/>
        <v>103065.5</v>
      </c>
    </row>
    <row r="62" spans="1:6" ht="78">
      <c r="A62" s="135" t="s">
        <v>117</v>
      </c>
      <c r="B62" s="136" t="s">
        <v>31</v>
      </c>
      <c r="C62" s="137" t="s">
        <v>118</v>
      </c>
      <c r="D62" s="138">
        <v>134000</v>
      </c>
      <c r="E62" s="138">
        <v>134107.48000000001</v>
      </c>
      <c r="F62" s="139" t="str">
        <f t="shared" si="1"/>
        <v>-</v>
      </c>
    </row>
    <row r="63" spans="1:6" ht="140.4">
      <c r="A63" s="145" t="s">
        <v>119</v>
      </c>
      <c r="B63" s="136" t="s">
        <v>31</v>
      </c>
      <c r="C63" s="137" t="s">
        <v>120</v>
      </c>
      <c r="D63" s="138" t="s">
        <v>40</v>
      </c>
      <c r="E63" s="138">
        <v>1238.98</v>
      </c>
      <c r="F63" s="139" t="str">
        <f t="shared" si="1"/>
        <v>-</v>
      </c>
    </row>
    <row r="64" spans="1:6" ht="62.4">
      <c r="A64" s="135" t="s">
        <v>121</v>
      </c>
      <c r="B64" s="136" t="s">
        <v>31</v>
      </c>
      <c r="C64" s="137" t="s">
        <v>122</v>
      </c>
      <c r="D64" s="138">
        <v>16000</v>
      </c>
      <c r="E64" s="138">
        <v>6257</v>
      </c>
      <c r="F64" s="139">
        <f t="shared" si="1"/>
        <v>9743</v>
      </c>
    </row>
    <row r="65" spans="1:6" ht="109.2">
      <c r="A65" s="135" t="s">
        <v>123</v>
      </c>
      <c r="B65" s="136" t="s">
        <v>31</v>
      </c>
      <c r="C65" s="137" t="s">
        <v>124</v>
      </c>
      <c r="D65" s="138">
        <v>300000</v>
      </c>
      <c r="E65" s="138">
        <v>251375.22</v>
      </c>
      <c r="F65" s="139">
        <f t="shared" si="1"/>
        <v>48624.78</v>
      </c>
    </row>
    <row r="66" spans="1:6" ht="31.2">
      <c r="A66" s="135" t="s">
        <v>125</v>
      </c>
      <c r="B66" s="136" t="s">
        <v>31</v>
      </c>
      <c r="C66" s="137" t="s">
        <v>126</v>
      </c>
      <c r="D66" s="138">
        <v>2002000</v>
      </c>
      <c r="E66" s="138">
        <v>2002495</v>
      </c>
      <c r="F66" s="139" t="str">
        <f t="shared" si="1"/>
        <v>-</v>
      </c>
    </row>
    <row r="67" spans="1:6" ht="62.4">
      <c r="A67" s="135" t="s">
        <v>127</v>
      </c>
      <c r="B67" s="136" t="s">
        <v>31</v>
      </c>
      <c r="C67" s="137" t="s">
        <v>128</v>
      </c>
      <c r="D67" s="138">
        <v>9880400</v>
      </c>
      <c r="E67" s="138">
        <v>4117000</v>
      </c>
      <c r="F67" s="139">
        <f t="shared" si="1"/>
        <v>5763400</v>
      </c>
    </row>
    <row r="68" spans="1:6" ht="46.8">
      <c r="A68" s="135" t="s">
        <v>129</v>
      </c>
      <c r="B68" s="136" t="s">
        <v>31</v>
      </c>
      <c r="C68" s="137" t="s">
        <v>130</v>
      </c>
      <c r="D68" s="138">
        <v>740652.34</v>
      </c>
      <c r="E68" s="138">
        <v>740652.34</v>
      </c>
      <c r="F68" s="139" t="str">
        <f t="shared" si="1"/>
        <v>-</v>
      </c>
    </row>
    <row r="69" spans="1:6" ht="93.6">
      <c r="A69" s="151" t="s">
        <v>131</v>
      </c>
      <c r="B69" s="147" t="s">
        <v>31</v>
      </c>
      <c r="C69" s="148" t="s">
        <v>132</v>
      </c>
      <c r="D69" s="149">
        <v>393116.22</v>
      </c>
      <c r="E69" s="149">
        <v>393116.22</v>
      </c>
      <c r="F69" s="150" t="str">
        <f t="shared" si="1"/>
        <v>-</v>
      </c>
    </row>
    <row r="70" spans="1:6" ht="62.4">
      <c r="A70" s="151" t="s">
        <v>133</v>
      </c>
      <c r="B70" s="147" t="s">
        <v>31</v>
      </c>
      <c r="C70" s="148" t="s">
        <v>134</v>
      </c>
      <c r="D70" s="149">
        <v>347536.12</v>
      </c>
      <c r="E70" s="149">
        <v>347536.12</v>
      </c>
      <c r="F70" s="150" t="str">
        <f t="shared" si="1"/>
        <v>-</v>
      </c>
    </row>
    <row r="71" spans="1:6" ht="62.4">
      <c r="A71" s="135" t="s">
        <v>135</v>
      </c>
      <c r="B71" s="136" t="s">
        <v>31</v>
      </c>
      <c r="C71" s="137" t="s">
        <v>136</v>
      </c>
      <c r="D71" s="138">
        <v>20193305.050000001</v>
      </c>
      <c r="E71" s="138">
        <v>8171959.7400000002</v>
      </c>
      <c r="F71" s="139">
        <f t="shared" si="1"/>
        <v>12021345.310000001</v>
      </c>
    </row>
    <row r="72" spans="1:6" ht="93.6">
      <c r="A72" s="151" t="s">
        <v>137</v>
      </c>
      <c r="B72" s="147" t="s">
        <v>31</v>
      </c>
      <c r="C72" s="148" t="s">
        <v>138</v>
      </c>
      <c r="D72" s="149">
        <v>201933.05</v>
      </c>
      <c r="E72" s="149">
        <v>81719.59</v>
      </c>
      <c r="F72" s="150">
        <f t="shared" si="1"/>
        <v>120213.45999999999</v>
      </c>
    </row>
    <row r="73" spans="1:6" ht="62.4">
      <c r="A73" s="151" t="s">
        <v>139</v>
      </c>
      <c r="B73" s="147" t="s">
        <v>31</v>
      </c>
      <c r="C73" s="148" t="s">
        <v>140</v>
      </c>
      <c r="D73" s="149">
        <v>19991372</v>
      </c>
      <c r="E73" s="149">
        <v>8090240.1500000004</v>
      </c>
      <c r="F73" s="150">
        <f t="shared" si="1"/>
        <v>11901131.85</v>
      </c>
    </row>
    <row r="74" spans="1:6" ht="31.2">
      <c r="A74" s="135" t="s">
        <v>141</v>
      </c>
      <c r="B74" s="136" t="s">
        <v>31</v>
      </c>
      <c r="C74" s="137" t="s">
        <v>142</v>
      </c>
      <c r="D74" s="138">
        <v>9998657.0399999991</v>
      </c>
      <c r="E74" s="138">
        <v>2664366.69</v>
      </c>
      <c r="F74" s="139">
        <f t="shared" si="1"/>
        <v>7334290.3499999996</v>
      </c>
    </row>
    <row r="75" spans="1:6" ht="124.8">
      <c r="A75" s="146" t="s">
        <v>143</v>
      </c>
      <c r="B75" s="147" t="s">
        <v>31</v>
      </c>
      <c r="C75" s="148" t="s">
        <v>144</v>
      </c>
      <c r="D75" s="149">
        <v>4792600</v>
      </c>
      <c r="E75" s="149">
        <v>2014866.69</v>
      </c>
      <c r="F75" s="150">
        <f t="shared" si="1"/>
        <v>2777733.31</v>
      </c>
    </row>
    <row r="76" spans="1:6" ht="78">
      <c r="A76" s="151" t="s">
        <v>145</v>
      </c>
      <c r="B76" s="147" t="s">
        <v>31</v>
      </c>
      <c r="C76" s="148" t="s">
        <v>146</v>
      </c>
      <c r="D76" s="149">
        <v>1623200</v>
      </c>
      <c r="E76" s="149">
        <v>649500</v>
      </c>
      <c r="F76" s="150">
        <f t="shared" si="1"/>
        <v>973700</v>
      </c>
    </row>
    <row r="77" spans="1:6" ht="62.4">
      <c r="A77" s="151" t="s">
        <v>147</v>
      </c>
      <c r="B77" s="147" t="s">
        <v>31</v>
      </c>
      <c r="C77" s="148" t="s">
        <v>148</v>
      </c>
      <c r="D77" s="149">
        <v>431300</v>
      </c>
      <c r="E77" s="149" t="s">
        <v>40</v>
      </c>
      <c r="F77" s="150">
        <f t="shared" si="1"/>
        <v>431300</v>
      </c>
    </row>
    <row r="78" spans="1:6" ht="78">
      <c r="A78" s="151" t="s">
        <v>149</v>
      </c>
      <c r="B78" s="147" t="s">
        <v>31</v>
      </c>
      <c r="C78" s="148" t="s">
        <v>150</v>
      </c>
      <c r="D78" s="149">
        <v>3151557.04</v>
      </c>
      <c r="E78" s="149" t="s">
        <v>40</v>
      </c>
      <c r="F78" s="150">
        <f t="shared" si="1"/>
        <v>3151557.04</v>
      </c>
    </row>
    <row r="79" spans="1:6" ht="62.4">
      <c r="A79" s="135" t="s">
        <v>151</v>
      </c>
      <c r="B79" s="136" t="s">
        <v>31</v>
      </c>
      <c r="C79" s="137" t="s">
        <v>152</v>
      </c>
      <c r="D79" s="138">
        <v>40000</v>
      </c>
      <c r="E79" s="138" t="s">
        <v>40</v>
      </c>
      <c r="F79" s="139">
        <f t="shared" si="1"/>
        <v>40000</v>
      </c>
    </row>
    <row r="80" spans="1:6" ht="234">
      <c r="A80" s="146" t="s">
        <v>153</v>
      </c>
      <c r="B80" s="147" t="s">
        <v>31</v>
      </c>
      <c r="C80" s="148" t="s">
        <v>154</v>
      </c>
      <c r="D80" s="149">
        <v>40000</v>
      </c>
      <c r="E80" s="149" t="s">
        <v>40</v>
      </c>
      <c r="F80" s="150">
        <f t="shared" si="1"/>
        <v>40000</v>
      </c>
    </row>
    <row r="81" spans="1:6" ht="46.8">
      <c r="A81" s="135" t="s">
        <v>155</v>
      </c>
      <c r="B81" s="136" t="s">
        <v>31</v>
      </c>
      <c r="C81" s="137" t="s">
        <v>156</v>
      </c>
      <c r="D81" s="138">
        <v>10795200</v>
      </c>
      <c r="E81" s="138">
        <v>887085.51</v>
      </c>
      <c r="F81" s="139">
        <f t="shared" si="1"/>
        <v>9908114.4900000002</v>
      </c>
    </row>
    <row r="82" spans="1:6" ht="46.8">
      <c r="A82" s="151" t="s">
        <v>157</v>
      </c>
      <c r="B82" s="147" t="s">
        <v>31</v>
      </c>
      <c r="C82" s="148" t="s">
        <v>158</v>
      </c>
      <c r="D82" s="149">
        <v>10795200</v>
      </c>
      <c r="E82" s="149">
        <v>887085.51</v>
      </c>
      <c r="F82" s="150">
        <f t="shared" si="1"/>
        <v>9908114.4900000002</v>
      </c>
    </row>
    <row r="83" spans="1:6" ht="12.75" customHeight="1">
      <c r="A83" s="8"/>
      <c r="B83" s="9"/>
      <c r="C83" s="9"/>
      <c r="D83" s="10"/>
      <c r="E83" s="10"/>
      <c r="F83" s="10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>
      <selection activeCell="A4" sqref="A4:F11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27" t="s">
        <v>159</v>
      </c>
      <c r="B2" s="27"/>
      <c r="C2" s="27"/>
      <c r="D2" s="27"/>
      <c r="E2" s="1"/>
      <c r="F2" s="7" t="s">
        <v>160</v>
      </c>
    </row>
    <row r="3" spans="1:6" ht="13.5" customHeight="1">
      <c r="A3" s="3"/>
      <c r="B3" s="3"/>
      <c r="C3" s="11"/>
      <c r="D3" s="5"/>
      <c r="E3" s="5"/>
      <c r="F3" s="5"/>
    </row>
    <row r="4" spans="1:6" ht="10.199999999999999" customHeight="1">
      <c r="A4" s="76" t="s">
        <v>21</v>
      </c>
      <c r="B4" s="31" t="s">
        <v>22</v>
      </c>
      <c r="C4" s="32" t="s">
        <v>161</v>
      </c>
      <c r="D4" s="33" t="s">
        <v>24</v>
      </c>
      <c r="E4" s="77" t="s">
        <v>25</v>
      </c>
      <c r="F4" s="34" t="s">
        <v>26</v>
      </c>
    </row>
    <row r="5" spans="1:6" ht="5.4" customHeight="1">
      <c r="A5" s="78"/>
      <c r="B5" s="36"/>
      <c r="C5" s="37"/>
      <c r="D5" s="38"/>
      <c r="E5" s="79"/>
      <c r="F5" s="39"/>
    </row>
    <row r="6" spans="1:6" ht="9.6" customHeight="1">
      <c r="A6" s="78"/>
      <c r="B6" s="36"/>
      <c r="C6" s="37"/>
      <c r="D6" s="38"/>
      <c r="E6" s="79"/>
      <c r="F6" s="39"/>
    </row>
    <row r="7" spans="1:6" ht="6" customHeight="1">
      <c r="A7" s="78"/>
      <c r="B7" s="36"/>
      <c r="C7" s="37"/>
      <c r="D7" s="38"/>
      <c r="E7" s="79"/>
      <c r="F7" s="39"/>
    </row>
    <row r="8" spans="1:6" ht="6.6" customHeight="1">
      <c r="A8" s="78"/>
      <c r="B8" s="36"/>
      <c r="C8" s="37"/>
      <c r="D8" s="38"/>
      <c r="E8" s="79"/>
      <c r="F8" s="39"/>
    </row>
    <row r="9" spans="1:6" ht="10.95" customHeight="1">
      <c r="A9" s="78"/>
      <c r="B9" s="36"/>
      <c r="C9" s="37"/>
      <c r="D9" s="38"/>
      <c r="E9" s="79"/>
      <c r="F9" s="39"/>
    </row>
    <row r="10" spans="1:6" ht="4.2" hidden="1" customHeight="1">
      <c r="A10" s="78"/>
      <c r="B10" s="36"/>
      <c r="C10" s="80"/>
      <c r="D10" s="38"/>
      <c r="E10" s="81"/>
      <c r="F10" s="82"/>
    </row>
    <row r="11" spans="1:6" ht="13.2" hidden="1" customHeight="1">
      <c r="A11" s="83"/>
      <c r="B11" s="41"/>
      <c r="C11" s="84"/>
      <c r="D11" s="43"/>
      <c r="E11" s="85"/>
      <c r="F11" s="86"/>
    </row>
    <row r="12" spans="1:6" ht="13.5" customHeight="1">
      <c r="A12" s="45">
        <v>1</v>
      </c>
      <c r="B12" s="46">
        <v>2</v>
      </c>
      <c r="C12" s="47">
        <v>3</v>
      </c>
      <c r="D12" s="48" t="s">
        <v>27</v>
      </c>
      <c r="E12" s="49" t="s">
        <v>28</v>
      </c>
      <c r="F12" s="50" t="s">
        <v>29</v>
      </c>
    </row>
    <row r="13" spans="1:6" ht="13.2">
      <c r="A13" s="61" t="s">
        <v>162</v>
      </c>
      <c r="B13" s="87" t="s">
        <v>163</v>
      </c>
      <c r="C13" s="88" t="s">
        <v>164</v>
      </c>
      <c r="D13" s="64">
        <v>145496955.43000001</v>
      </c>
      <c r="E13" s="89">
        <v>47557055.32</v>
      </c>
      <c r="F13" s="65">
        <f>IF(OR(D13="-",IF(E13="-",0,E13)&gt;=IF(D13="-",0,D13)),"-",IF(D13="-",0,D13)-IF(E13="-",0,E13))</f>
        <v>97939900.110000014</v>
      </c>
    </row>
    <row r="14" spans="1:6" ht="13.2">
      <c r="A14" s="90" t="s">
        <v>33</v>
      </c>
      <c r="B14" s="12"/>
      <c r="C14" s="13"/>
      <c r="D14" s="14"/>
      <c r="E14" s="15"/>
      <c r="F14" s="16"/>
    </row>
    <row r="15" spans="1:6" ht="26.4">
      <c r="A15" s="61" t="s">
        <v>165</v>
      </c>
      <c r="B15" s="87" t="s">
        <v>163</v>
      </c>
      <c r="C15" s="88" t="s">
        <v>166</v>
      </c>
      <c r="D15" s="64">
        <v>20000</v>
      </c>
      <c r="E15" s="89" t="s">
        <v>40</v>
      </c>
      <c r="F15" s="65">
        <f t="shared" ref="F15:F46" si="0">IF(OR(D15="-",IF(E15="-",0,E15)&gt;=IF(D15="-",0,D15)),"-",IF(D15="-",0,D15)-IF(E15="-",0,E15))</f>
        <v>20000</v>
      </c>
    </row>
    <row r="16" spans="1:6" ht="26.4">
      <c r="A16" s="61" t="s">
        <v>167</v>
      </c>
      <c r="B16" s="87" t="s">
        <v>163</v>
      </c>
      <c r="C16" s="88" t="s">
        <v>168</v>
      </c>
      <c r="D16" s="64">
        <v>13071626</v>
      </c>
      <c r="E16" s="89">
        <v>4855993.33</v>
      </c>
      <c r="F16" s="65">
        <f t="shared" si="0"/>
        <v>8215632.6699999999</v>
      </c>
    </row>
    <row r="17" spans="1:6" ht="26.4">
      <c r="A17" s="61" t="s">
        <v>167</v>
      </c>
      <c r="B17" s="87" t="s">
        <v>163</v>
      </c>
      <c r="C17" s="88" t="s">
        <v>169</v>
      </c>
      <c r="D17" s="64">
        <v>2675157</v>
      </c>
      <c r="E17" s="89">
        <v>2378486.91</v>
      </c>
      <c r="F17" s="65">
        <f t="shared" si="0"/>
        <v>296670.08999999985</v>
      </c>
    </row>
    <row r="18" spans="1:6" ht="26.4">
      <c r="A18" s="61" t="s">
        <v>167</v>
      </c>
      <c r="B18" s="87" t="s">
        <v>163</v>
      </c>
      <c r="C18" s="88" t="s">
        <v>170</v>
      </c>
      <c r="D18" s="64">
        <v>4755530</v>
      </c>
      <c r="E18" s="89">
        <v>1877214.31</v>
      </c>
      <c r="F18" s="65">
        <f t="shared" si="0"/>
        <v>2878315.69</v>
      </c>
    </row>
    <row r="19" spans="1:6" ht="26.4">
      <c r="A19" s="61" t="s">
        <v>171</v>
      </c>
      <c r="B19" s="87" t="s">
        <v>163</v>
      </c>
      <c r="C19" s="88" t="s">
        <v>172</v>
      </c>
      <c r="D19" s="64">
        <v>50000</v>
      </c>
      <c r="E19" s="89" t="s">
        <v>40</v>
      </c>
      <c r="F19" s="65">
        <f t="shared" si="0"/>
        <v>50000</v>
      </c>
    </row>
    <row r="20" spans="1:6" ht="26.4">
      <c r="A20" s="61" t="s">
        <v>171</v>
      </c>
      <c r="B20" s="87" t="s">
        <v>163</v>
      </c>
      <c r="C20" s="88" t="s">
        <v>173</v>
      </c>
      <c r="D20" s="64">
        <v>1839200</v>
      </c>
      <c r="E20" s="89">
        <v>467964.86</v>
      </c>
      <c r="F20" s="65">
        <f t="shared" si="0"/>
        <v>1371235.1400000001</v>
      </c>
    </row>
    <row r="21" spans="1:6" ht="26.4">
      <c r="A21" s="61" t="s">
        <v>167</v>
      </c>
      <c r="B21" s="87" t="s">
        <v>163</v>
      </c>
      <c r="C21" s="88" t="s">
        <v>174</v>
      </c>
      <c r="D21" s="64">
        <v>1183632</v>
      </c>
      <c r="E21" s="89">
        <v>415957.34</v>
      </c>
      <c r="F21" s="65">
        <f t="shared" si="0"/>
        <v>767674.65999999992</v>
      </c>
    </row>
    <row r="22" spans="1:6" ht="26.4">
      <c r="A22" s="61" t="s">
        <v>167</v>
      </c>
      <c r="B22" s="87" t="s">
        <v>163</v>
      </c>
      <c r="C22" s="88" t="s">
        <v>175</v>
      </c>
      <c r="D22" s="64">
        <v>261239</v>
      </c>
      <c r="E22" s="89">
        <v>246050.64</v>
      </c>
      <c r="F22" s="65">
        <f t="shared" si="0"/>
        <v>15188.359999999986</v>
      </c>
    </row>
    <row r="23" spans="1:6" ht="26.4">
      <c r="A23" s="61" t="s">
        <v>167</v>
      </c>
      <c r="B23" s="87" t="s">
        <v>163</v>
      </c>
      <c r="C23" s="88" t="s">
        <v>176</v>
      </c>
      <c r="D23" s="64">
        <v>436352</v>
      </c>
      <c r="E23" s="89">
        <v>191156.37</v>
      </c>
      <c r="F23" s="65">
        <f t="shared" si="0"/>
        <v>245195.63</v>
      </c>
    </row>
    <row r="24" spans="1:6" ht="79.2">
      <c r="A24" s="61" t="s">
        <v>177</v>
      </c>
      <c r="B24" s="87" t="s">
        <v>163</v>
      </c>
      <c r="C24" s="88" t="s">
        <v>178</v>
      </c>
      <c r="D24" s="64">
        <v>30420</v>
      </c>
      <c r="E24" s="89">
        <v>7605</v>
      </c>
      <c r="F24" s="65">
        <f t="shared" si="0"/>
        <v>22815</v>
      </c>
    </row>
    <row r="25" spans="1:6" ht="26.4">
      <c r="A25" s="61" t="s">
        <v>179</v>
      </c>
      <c r="B25" s="87" t="s">
        <v>163</v>
      </c>
      <c r="C25" s="88" t="s">
        <v>180</v>
      </c>
      <c r="D25" s="64">
        <v>920284</v>
      </c>
      <c r="E25" s="89" t="s">
        <v>40</v>
      </c>
      <c r="F25" s="65">
        <f t="shared" si="0"/>
        <v>920284</v>
      </c>
    </row>
    <row r="26" spans="1:6" ht="26.4">
      <c r="A26" s="61" t="s">
        <v>181</v>
      </c>
      <c r="B26" s="87" t="s">
        <v>163</v>
      </c>
      <c r="C26" s="88" t="s">
        <v>182</v>
      </c>
      <c r="D26" s="64">
        <v>10000</v>
      </c>
      <c r="E26" s="89" t="s">
        <v>40</v>
      </c>
      <c r="F26" s="65">
        <f t="shared" si="0"/>
        <v>10000</v>
      </c>
    </row>
    <row r="27" spans="1:6" ht="52.8">
      <c r="A27" s="61" t="s">
        <v>183</v>
      </c>
      <c r="B27" s="87" t="s">
        <v>163</v>
      </c>
      <c r="C27" s="88" t="s">
        <v>184</v>
      </c>
      <c r="D27" s="64">
        <v>1530000</v>
      </c>
      <c r="E27" s="89">
        <v>548882.14</v>
      </c>
      <c r="F27" s="65">
        <f t="shared" si="0"/>
        <v>981117.86</v>
      </c>
    </row>
    <row r="28" spans="1:6" ht="52.8">
      <c r="A28" s="61" t="s">
        <v>183</v>
      </c>
      <c r="B28" s="87" t="s">
        <v>163</v>
      </c>
      <c r="C28" s="88" t="s">
        <v>185</v>
      </c>
      <c r="D28" s="64">
        <v>462060</v>
      </c>
      <c r="E28" s="89">
        <v>156358.23000000001</v>
      </c>
      <c r="F28" s="65">
        <f t="shared" si="0"/>
        <v>305701.77</v>
      </c>
    </row>
    <row r="29" spans="1:6" ht="52.8">
      <c r="A29" s="61" t="s">
        <v>183</v>
      </c>
      <c r="B29" s="87" t="s">
        <v>163</v>
      </c>
      <c r="C29" s="88" t="s">
        <v>186</v>
      </c>
      <c r="D29" s="64">
        <v>564000</v>
      </c>
      <c r="E29" s="89">
        <v>82720.62</v>
      </c>
      <c r="F29" s="65">
        <f t="shared" si="0"/>
        <v>481279.38</v>
      </c>
    </row>
    <row r="30" spans="1:6" ht="52.8">
      <c r="A30" s="61" t="s">
        <v>183</v>
      </c>
      <c r="B30" s="87" t="s">
        <v>163</v>
      </c>
      <c r="C30" s="88" t="s">
        <v>187</v>
      </c>
      <c r="D30" s="64">
        <v>25000</v>
      </c>
      <c r="E30" s="89">
        <v>1222</v>
      </c>
      <c r="F30" s="65">
        <f t="shared" si="0"/>
        <v>23778</v>
      </c>
    </row>
    <row r="31" spans="1:6" ht="52.8">
      <c r="A31" s="61" t="s">
        <v>183</v>
      </c>
      <c r="B31" s="87" t="s">
        <v>163</v>
      </c>
      <c r="C31" s="88" t="s">
        <v>188</v>
      </c>
      <c r="D31" s="64">
        <v>30000</v>
      </c>
      <c r="E31" s="89" t="s">
        <v>40</v>
      </c>
      <c r="F31" s="65">
        <f t="shared" si="0"/>
        <v>30000</v>
      </c>
    </row>
    <row r="32" spans="1:6" ht="39.6">
      <c r="A32" s="61" t="s">
        <v>189</v>
      </c>
      <c r="B32" s="87" t="s">
        <v>163</v>
      </c>
      <c r="C32" s="88" t="s">
        <v>190</v>
      </c>
      <c r="D32" s="64">
        <v>950000</v>
      </c>
      <c r="E32" s="89">
        <v>205823.78</v>
      </c>
      <c r="F32" s="65">
        <f t="shared" si="0"/>
        <v>744176.22</v>
      </c>
    </row>
    <row r="33" spans="1:6" ht="39.6">
      <c r="A33" s="61" t="s">
        <v>189</v>
      </c>
      <c r="B33" s="87" t="s">
        <v>163</v>
      </c>
      <c r="C33" s="88" t="s">
        <v>191</v>
      </c>
      <c r="D33" s="64">
        <v>650000</v>
      </c>
      <c r="E33" s="89">
        <v>154996.67000000001</v>
      </c>
      <c r="F33" s="65">
        <f t="shared" si="0"/>
        <v>495003.32999999996</v>
      </c>
    </row>
    <row r="34" spans="1:6" ht="39.6">
      <c r="A34" s="61" t="s">
        <v>189</v>
      </c>
      <c r="B34" s="87" t="s">
        <v>163</v>
      </c>
      <c r="C34" s="88" t="s">
        <v>192</v>
      </c>
      <c r="D34" s="64">
        <v>3600000</v>
      </c>
      <c r="E34" s="89">
        <v>1020541</v>
      </c>
      <c r="F34" s="65">
        <f t="shared" si="0"/>
        <v>2579459</v>
      </c>
    </row>
    <row r="35" spans="1:6" ht="66">
      <c r="A35" s="61" t="s">
        <v>193</v>
      </c>
      <c r="B35" s="87" t="s">
        <v>163</v>
      </c>
      <c r="C35" s="88" t="s">
        <v>194</v>
      </c>
      <c r="D35" s="64">
        <v>5109159</v>
      </c>
      <c r="E35" s="89">
        <v>1612571.79</v>
      </c>
      <c r="F35" s="65">
        <f t="shared" si="0"/>
        <v>3496587.21</v>
      </c>
    </row>
    <row r="36" spans="1:6" ht="66">
      <c r="A36" s="61" t="s">
        <v>193</v>
      </c>
      <c r="B36" s="87" t="s">
        <v>163</v>
      </c>
      <c r="C36" s="88" t="s">
        <v>195</v>
      </c>
      <c r="D36" s="64">
        <v>5000</v>
      </c>
      <c r="E36" s="89">
        <v>480</v>
      </c>
      <c r="F36" s="65">
        <f t="shared" si="0"/>
        <v>4520</v>
      </c>
    </row>
    <row r="37" spans="1:6" ht="66">
      <c r="A37" s="61" t="s">
        <v>193</v>
      </c>
      <c r="B37" s="87" t="s">
        <v>163</v>
      </c>
      <c r="C37" s="88" t="s">
        <v>196</v>
      </c>
      <c r="D37" s="64">
        <v>1542952</v>
      </c>
      <c r="E37" s="89">
        <v>428457.37</v>
      </c>
      <c r="F37" s="65">
        <f t="shared" si="0"/>
        <v>1114494.6299999999</v>
      </c>
    </row>
    <row r="38" spans="1:6" ht="66">
      <c r="A38" s="61" t="s">
        <v>193</v>
      </c>
      <c r="B38" s="87" t="s">
        <v>163</v>
      </c>
      <c r="C38" s="88" t="s">
        <v>197</v>
      </c>
      <c r="D38" s="64">
        <v>1308300</v>
      </c>
      <c r="E38" s="89">
        <v>399226.86</v>
      </c>
      <c r="F38" s="65">
        <f t="shared" si="0"/>
        <v>909073.14</v>
      </c>
    </row>
    <row r="39" spans="1:6" ht="66">
      <c r="A39" s="61" t="s">
        <v>193</v>
      </c>
      <c r="B39" s="87" t="s">
        <v>163</v>
      </c>
      <c r="C39" s="88" t="s">
        <v>198</v>
      </c>
      <c r="D39" s="64">
        <v>15000</v>
      </c>
      <c r="E39" s="89">
        <v>5513</v>
      </c>
      <c r="F39" s="65">
        <f t="shared" si="0"/>
        <v>9487</v>
      </c>
    </row>
    <row r="40" spans="1:6" ht="66">
      <c r="A40" s="61" t="s">
        <v>193</v>
      </c>
      <c r="B40" s="87" t="s">
        <v>163</v>
      </c>
      <c r="C40" s="88" t="s">
        <v>199</v>
      </c>
      <c r="D40" s="64">
        <v>15000</v>
      </c>
      <c r="E40" s="89">
        <v>4383.3</v>
      </c>
      <c r="F40" s="65">
        <f t="shared" si="0"/>
        <v>10616.7</v>
      </c>
    </row>
    <row r="41" spans="1:6" ht="52.8">
      <c r="A41" s="61" t="s">
        <v>200</v>
      </c>
      <c r="B41" s="87" t="s">
        <v>163</v>
      </c>
      <c r="C41" s="88" t="s">
        <v>201</v>
      </c>
      <c r="D41" s="64">
        <v>627944</v>
      </c>
      <c r="E41" s="89">
        <v>184966.8</v>
      </c>
      <c r="F41" s="65">
        <f t="shared" si="0"/>
        <v>442977.2</v>
      </c>
    </row>
    <row r="42" spans="1:6" ht="52.8">
      <c r="A42" s="61" t="s">
        <v>200</v>
      </c>
      <c r="B42" s="87" t="s">
        <v>163</v>
      </c>
      <c r="C42" s="88" t="s">
        <v>202</v>
      </c>
      <c r="D42" s="64">
        <v>189639.13</v>
      </c>
      <c r="E42" s="89">
        <v>55859.22</v>
      </c>
      <c r="F42" s="65">
        <f t="shared" si="0"/>
        <v>133779.91</v>
      </c>
    </row>
    <row r="43" spans="1:6" ht="52.8">
      <c r="A43" s="61" t="s">
        <v>200</v>
      </c>
      <c r="B43" s="87" t="s">
        <v>163</v>
      </c>
      <c r="C43" s="88" t="s">
        <v>203</v>
      </c>
      <c r="D43" s="64">
        <v>252339</v>
      </c>
      <c r="E43" s="89">
        <v>46241.62</v>
      </c>
      <c r="F43" s="65">
        <f t="shared" si="0"/>
        <v>206097.38</v>
      </c>
    </row>
    <row r="44" spans="1:6" ht="52.8">
      <c r="A44" s="61" t="s">
        <v>200</v>
      </c>
      <c r="B44" s="87" t="s">
        <v>163</v>
      </c>
      <c r="C44" s="88" t="s">
        <v>204</v>
      </c>
      <c r="D44" s="64">
        <v>76205.87</v>
      </c>
      <c r="E44" s="89">
        <v>13964.76</v>
      </c>
      <c r="F44" s="65">
        <f t="shared" si="0"/>
        <v>62241.109999999993</v>
      </c>
    </row>
    <row r="45" spans="1:6" ht="132">
      <c r="A45" s="91" t="s">
        <v>205</v>
      </c>
      <c r="B45" s="87" t="s">
        <v>163</v>
      </c>
      <c r="C45" s="88" t="s">
        <v>206</v>
      </c>
      <c r="D45" s="64">
        <v>715000.06</v>
      </c>
      <c r="E45" s="89">
        <v>3000</v>
      </c>
      <c r="F45" s="65">
        <f t="shared" si="0"/>
        <v>712000.06</v>
      </c>
    </row>
    <row r="46" spans="1:6" ht="39.6">
      <c r="A46" s="61" t="s">
        <v>207</v>
      </c>
      <c r="B46" s="87" t="s">
        <v>163</v>
      </c>
      <c r="C46" s="88" t="s">
        <v>208</v>
      </c>
      <c r="D46" s="64">
        <v>60000</v>
      </c>
      <c r="E46" s="89" t="s">
        <v>40</v>
      </c>
      <c r="F46" s="65">
        <f t="shared" si="0"/>
        <v>60000</v>
      </c>
    </row>
    <row r="47" spans="1:6" ht="26.4">
      <c r="A47" s="61" t="s">
        <v>209</v>
      </c>
      <c r="B47" s="87" t="s">
        <v>163</v>
      </c>
      <c r="C47" s="88" t="s">
        <v>210</v>
      </c>
      <c r="D47" s="64">
        <v>97504</v>
      </c>
      <c r="E47" s="89">
        <v>90133.77</v>
      </c>
      <c r="F47" s="65">
        <f t="shared" ref="F47:F78" si="1">IF(OR(D47="-",IF(E47="-",0,E47)&gt;=IF(D47="-",0,D47)),"-",IF(D47="-",0,D47)-IF(E47="-",0,E47))</f>
        <v>7370.2299999999959</v>
      </c>
    </row>
    <row r="48" spans="1:6" ht="26.4">
      <c r="A48" s="61" t="s">
        <v>209</v>
      </c>
      <c r="B48" s="87" t="s">
        <v>163</v>
      </c>
      <c r="C48" s="88" t="s">
        <v>211</v>
      </c>
      <c r="D48" s="64">
        <v>35185</v>
      </c>
      <c r="E48" s="89">
        <v>27220.400000000001</v>
      </c>
      <c r="F48" s="65">
        <f t="shared" si="1"/>
        <v>7964.5999999999985</v>
      </c>
    </row>
    <row r="49" spans="1:6" ht="132">
      <c r="A49" s="91" t="s">
        <v>212</v>
      </c>
      <c r="B49" s="87" t="s">
        <v>163</v>
      </c>
      <c r="C49" s="88" t="s">
        <v>213</v>
      </c>
      <c r="D49" s="64">
        <v>153000</v>
      </c>
      <c r="E49" s="89" t="s">
        <v>40</v>
      </c>
      <c r="F49" s="65">
        <f t="shared" si="1"/>
        <v>153000</v>
      </c>
    </row>
    <row r="50" spans="1:6" ht="52.8">
      <c r="A50" s="61" t="s">
        <v>214</v>
      </c>
      <c r="B50" s="87" t="s">
        <v>163</v>
      </c>
      <c r="C50" s="88" t="s">
        <v>215</v>
      </c>
      <c r="D50" s="64">
        <v>23048.62</v>
      </c>
      <c r="E50" s="89">
        <v>4862</v>
      </c>
      <c r="F50" s="65">
        <f t="shared" si="1"/>
        <v>18186.62</v>
      </c>
    </row>
    <row r="51" spans="1:6" ht="92.4">
      <c r="A51" s="91" t="s">
        <v>216</v>
      </c>
      <c r="B51" s="87" t="s">
        <v>163</v>
      </c>
      <c r="C51" s="88" t="s">
        <v>217</v>
      </c>
      <c r="D51" s="64">
        <v>1662792</v>
      </c>
      <c r="E51" s="89">
        <v>158590.85</v>
      </c>
      <c r="F51" s="65">
        <f t="shared" si="1"/>
        <v>1504201.15</v>
      </c>
    </row>
    <row r="52" spans="1:6" ht="66">
      <c r="A52" s="61" t="s">
        <v>218</v>
      </c>
      <c r="B52" s="87" t="s">
        <v>163</v>
      </c>
      <c r="C52" s="88" t="s">
        <v>219</v>
      </c>
      <c r="D52" s="64">
        <v>1049406</v>
      </c>
      <c r="E52" s="89">
        <v>934828.68</v>
      </c>
      <c r="F52" s="65">
        <f t="shared" si="1"/>
        <v>114577.31999999995</v>
      </c>
    </row>
    <row r="53" spans="1:6" ht="66">
      <c r="A53" s="61" t="s">
        <v>218</v>
      </c>
      <c r="B53" s="87" t="s">
        <v>163</v>
      </c>
      <c r="C53" s="88" t="s">
        <v>220</v>
      </c>
      <c r="D53" s="64">
        <v>316924</v>
      </c>
      <c r="E53" s="89">
        <v>230387.47</v>
      </c>
      <c r="F53" s="65">
        <f t="shared" si="1"/>
        <v>86536.53</v>
      </c>
    </row>
    <row r="54" spans="1:6" ht="66">
      <c r="A54" s="61" t="s">
        <v>218</v>
      </c>
      <c r="B54" s="87" t="s">
        <v>163</v>
      </c>
      <c r="C54" s="88" t="s">
        <v>221</v>
      </c>
      <c r="D54" s="64">
        <v>276748.38</v>
      </c>
      <c r="E54" s="89">
        <v>80713.06</v>
      </c>
      <c r="F54" s="65">
        <f t="shared" si="1"/>
        <v>196035.32</v>
      </c>
    </row>
    <row r="55" spans="1:6" ht="66">
      <c r="A55" s="61" t="s">
        <v>218</v>
      </c>
      <c r="B55" s="87" t="s">
        <v>163</v>
      </c>
      <c r="C55" s="88" t="s">
        <v>222</v>
      </c>
      <c r="D55" s="64">
        <v>184000</v>
      </c>
      <c r="E55" s="89">
        <v>124253.73</v>
      </c>
      <c r="F55" s="65">
        <f t="shared" si="1"/>
        <v>59746.270000000004</v>
      </c>
    </row>
    <row r="56" spans="1:6" ht="66">
      <c r="A56" s="61" t="s">
        <v>218</v>
      </c>
      <c r="B56" s="87" t="s">
        <v>163</v>
      </c>
      <c r="C56" s="88" t="s">
        <v>223</v>
      </c>
      <c r="D56" s="64">
        <v>7946.44</v>
      </c>
      <c r="E56" s="89">
        <v>307.17</v>
      </c>
      <c r="F56" s="65">
        <f t="shared" si="1"/>
        <v>7639.2699999999995</v>
      </c>
    </row>
    <row r="57" spans="1:6" ht="66">
      <c r="A57" s="61" t="s">
        <v>218</v>
      </c>
      <c r="B57" s="87" t="s">
        <v>163</v>
      </c>
      <c r="C57" s="88" t="s">
        <v>224</v>
      </c>
      <c r="D57" s="64">
        <v>10500</v>
      </c>
      <c r="E57" s="89">
        <v>2606</v>
      </c>
      <c r="F57" s="65">
        <f t="shared" si="1"/>
        <v>7894</v>
      </c>
    </row>
    <row r="58" spans="1:6" ht="66">
      <c r="A58" s="61" t="s">
        <v>218</v>
      </c>
      <c r="B58" s="87" t="s">
        <v>163</v>
      </c>
      <c r="C58" s="88" t="s">
        <v>225</v>
      </c>
      <c r="D58" s="64">
        <v>553.55999999999995</v>
      </c>
      <c r="E58" s="89">
        <v>553.55999999999995</v>
      </c>
      <c r="F58" s="65" t="str">
        <f t="shared" si="1"/>
        <v>-</v>
      </c>
    </row>
    <row r="59" spans="1:6" ht="52.8">
      <c r="A59" s="61" t="s">
        <v>226</v>
      </c>
      <c r="B59" s="87" t="s">
        <v>163</v>
      </c>
      <c r="C59" s="88" t="s">
        <v>227</v>
      </c>
      <c r="D59" s="64">
        <v>34817</v>
      </c>
      <c r="E59" s="89">
        <v>4418.2</v>
      </c>
      <c r="F59" s="65">
        <f t="shared" si="1"/>
        <v>30398.799999999999</v>
      </c>
    </row>
    <row r="60" spans="1:6" ht="52.8">
      <c r="A60" s="61" t="s">
        <v>226</v>
      </c>
      <c r="B60" s="87" t="s">
        <v>163</v>
      </c>
      <c r="C60" s="88" t="s">
        <v>228</v>
      </c>
      <c r="D60" s="64">
        <v>10514.39</v>
      </c>
      <c r="E60" s="89">
        <v>1334.28</v>
      </c>
      <c r="F60" s="65">
        <f t="shared" si="1"/>
        <v>9180.1099999999988</v>
      </c>
    </row>
    <row r="61" spans="1:6" ht="52.8">
      <c r="A61" s="61" t="s">
        <v>200</v>
      </c>
      <c r="B61" s="87" t="s">
        <v>163</v>
      </c>
      <c r="C61" s="88" t="s">
        <v>229</v>
      </c>
      <c r="D61" s="64">
        <v>10882</v>
      </c>
      <c r="E61" s="89">
        <v>194.48</v>
      </c>
      <c r="F61" s="65">
        <f t="shared" si="1"/>
        <v>10687.52</v>
      </c>
    </row>
    <row r="62" spans="1:6" ht="52.8">
      <c r="A62" s="61" t="s">
        <v>200</v>
      </c>
      <c r="B62" s="87" t="s">
        <v>163</v>
      </c>
      <c r="C62" s="88" t="s">
        <v>230</v>
      </c>
      <c r="D62" s="64">
        <v>3286.61</v>
      </c>
      <c r="E62" s="89">
        <v>58.74</v>
      </c>
      <c r="F62" s="65">
        <f t="shared" si="1"/>
        <v>3227.8700000000003</v>
      </c>
    </row>
    <row r="63" spans="1:6" ht="92.4">
      <c r="A63" s="61" t="s">
        <v>231</v>
      </c>
      <c r="B63" s="87" t="s">
        <v>163</v>
      </c>
      <c r="C63" s="88" t="s">
        <v>232</v>
      </c>
      <c r="D63" s="64">
        <v>284208</v>
      </c>
      <c r="E63" s="89" t="s">
        <v>40</v>
      </c>
      <c r="F63" s="65">
        <f t="shared" si="1"/>
        <v>284208</v>
      </c>
    </row>
    <row r="64" spans="1:6" ht="132">
      <c r="A64" s="91" t="s">
        <v>233</v>
      </c>
      <c r="B64" s="87" t="s">
        <v>163</v>
      </c>
      <c r="C64" s="88" t="s">
        <v>234</v>
      </c>
      <c r="D64" s="64">
        <v>80000</v>
      </c>
      <c r="E64" s="89" t="s">
        <v>40</v>
      </c>
      <c r="F64" s="65">
        <f t="shared" si="1"/>
        <v>80000</v>
      </c>
    </row>
    <row r="65" spans="1:6" ht="79.2">
      <c r="A65" s="61" t="s">
        <v>235</v>
      </c>
      <c r="B65" s="87" t="s">
        <v>163</v>
      </c>
      <c r="C65" s="88" t="s">
        <v>236</v>
      </c>
      <c r="D65" s="64">
        <v>100000</v>
      </c>
      <c r="E65" s="89">
        <v>56480.95</v>
      </c>
      <c r="F65" s="65">
        <f t="shared" si="1"/>
        <v>43519.05</v>
      </c>
    </row>
    <row r="66" spans="1:6" ht="39.6">
      <c r="A66" s="61" t="s">
        <v>237</v>
      </c>
      <c r="B66" s="87" t="s">
        <v>163</v>
      </c>
      <c r="C66" s="88" t="s">
        <v>238</v>
      </c>
      <c r="D66" s="64">
        <v>10000</v>
      </c>
      <c r="E66" s="89" t="s">
        <v>40</v>
      </c>
      <c r="F66" s="65">
        <f t="shared" si="1"/>
        <v>10000</v>
      </c>
    </row>
    <row r="67" spans="1:6" ht="66">
      <c r="A67" s="61" t="s">
        <v>239</v>
      </c>
      <c r="B67" s="87" t="s">
        <v>163</v>
      </c>
      <c r="C67" s="88" t="s">
        <v>240</v>
      </c>
      <c r="D67" s="64">
        <v>10000</v>
      </c>
      <c r="E67" s="89" t="s">
        <v>40</v>
      </c>
      <c r="F67" s="65">
        <f t="shared" si="1"/>
        <v>10000</v>
      </c>
    </row>
    <row r="68" spans="1:6" ht="26.4">
      <c r="A68" s="61" t="s">
        <v>241</v>
      </c>
      <c r="B68" s="87" t="s">
        <v>163</v>
      </c>
      <c r="C68" s="88" t="s">
        <v>242</v>
      </c>
      <c r="D68" s="64">
        <v>18080558</v>
      </c>
      <c r="E68" s="89">
        <v>7560229.5</v>
      </c>
      <c r="F68" s="65">
        <f t="shared" si="1"/>
        <v>10520328.5</v>
      </c>
    </row>
    <row r="69" spans="1:6" ht="52.8">
      <c r="A69" s="61" t="s">
        <v>243</v>
      </c>
      <c r="B69" s="87" t="s">
        <v>163</v>
      </c>
      <c r="C69" s="88" t="s">
        <v>244</v>
      </c>
      <c r="D69" s="64">
        <v>1842106</v>
      </c>
      <c r="E69" s="89" t="s">
        <v>40</v>
      </c>
      <c r="F69" s="65">
        <f t="shared" si="1"/>
        <v>1842106</v>
      </c>
    </row>
    <row r="70" spans="1:6" ht="39.6">
      <c r="A70" s="61" t="s">
        <v>245</v>
      </c>
      <c r="B70" s="87" t="s">
        <v>163</v>
      </c>
      <c r="C70" s="88" t="s">
        <v>246</v>
      </c>
      <c r="D70" s="64">
        <v>17490187.829999998</v>
      </c>
      <c r="E70" s="89">
        <v>8147608.0599999996</v>
      </c>
      <c r="F70" s="65">
        <f t="shared" si="1"/>
        <v>9342579.7699999996</v>
      </c>
    </row>
    <row r="71" spans="1:6" ht="66">
      <c r="A71" s="61" t="s">
        <v>247</v>
      </c>
      <c r="B71" s="87" t="s">
        <v>163</v>
      </c>
      <c r="C71" s="88" t="s">
        <v>248</v>
      </c>
      <c r="D71" s="64">
        <v>600000</v>
      </c>
      <c r="E71" s="89">
        <v>115000</v>
      </c>
      <c r="F71" s="65">
        <f t="shared" si="1"/>
        <v>485000</v>
      </c>
    </row>
    <row r="72" spans="1:6" ht="39.6">
      <c r="A72" s="61" t="s">
        <v>189</v>
      </c>
      <c r="B72" s="87" t="s">
        <v>163</v>
      </c>
      <c r="C72" s="88" t="s">
        <v>249</v>
      </c>
      <c r="D72" s="64">
        <v>1153000</v>
      </c>
      <c r="E72" s="89">
        <v>380852.39</v>
      </c>
      <c r="F72" s="65">
        <f t="shared" si="1"/>
        <v>772147.61</v>
      </c>
    </row>
    <row r="73" spans="1:6" ht="92.4">
      <c r="A73" s="61" t="s">
        <v>250</v>
      </c>
      <c r="B73" s="87" t="s">
        <v>163</v>
      </c>
      <c r="C73" s="88" t="s">
        <v>251</v>
      </c>
      <c r="D73" s="64">
        <v>500000</v>
      </c>
      <c r="E73" s="89" t="s">
        <v>40</v>
      </c>
      <c r="F73" s="65">
        <f t="shared" si="1"/>
        <v>500000</v>
      </c>
    </row>
    <row r="74" spans="1:6" ht="26.4">
      <c r="A74" s="61" t="s">
        <v>252</v>
      </c>
      <c r="B74" s="87" t="s">
        <v>163</v>
      </c>
      <c r="C74" s="88" t="s">
        <v>253</v>
      </c>
      <c r="D74" s="64">
        <v>100000</v>
      </c>
      <c r="E74" s="89">
        <v>30000</v>
      </c>
      <c r="F74" s="65">
        <f t="shared" si="1"/>
        <v>70000</v>
      </c>
    </row>
    <row r="75" spans="1:6" ht="26.4">
      <c r="A75" s="61" t="s">
        <v>254</v>
      </c>
      <c r="B75" s="87" t="s">
        <v>163</v>
      </c>
      <c r="C75" s="88" t="s">
        <v>255</v>
      </c>
      <c r="D75" s="64">
        <v>907197</v>
      </c>
      <c r="E75" s="89">
        <v>13379.1</v>
      </c>
      <c r="F75" s="65">
        <f t="shared" si="1"/>
        <v>893817.9</v>
      </c>
    </row>
    <row r="76" spans="1:6" ht="26.4">
      <c r="A76" s="61" t="s">
        <v>254</v>
      </c>
      <c r="B76" s="87" t="s">
        <v>163</v>
      </c>
      <c r="C76" s="88" t="s">
        <v>256</v>
      </c>
      <c r="D76" s="64">
        <v>205403</v>
      </c>
      <c r="E76" s="89" t="s">
        <v>40</v>
      </c>
      <c r="F76" s="65">
        <f t="shared" si="1"/>
        <v>205403</v>
      </c>
    </row>
    <row r="77" spans="1:6" ht="66">
      <c r="A77" s="61" t="s">
        <v>257</v>
      </c>
      <c r="B77" s="87" t="s">
        <v>163</v>
      </c>
      <c r="C77" s="88" t="s">
        <v>258</v>
      </c>
      <c r="D77" s="64">
        <v>5102225.04</v>
      </c>
      <c r="E77" s="89" t="s">
        <v>40</v>
      </c>
      <c r="F77" s="65">
        <f t="shared" si="1"/>
        <v>5102225.04</v>
      </c>
    </row>
    <row r="78" spans="1:6" ht="39.6">
      <c r="A78" s="61" t="s">
        <v>259</v>
      </c>
      <c r="B78" s="87" t="s">
        <v>163</v>
      </c>
      <c r="C78" s="88" t="s">
        <v>260</v>
      </c>
      <c r="D78" s="64">
        <v>850000</v>
      </c>
      <c r="E78" s="89">
        <v>198701.5</v>
      </c>
      <c r="F78" s="65">
        <f t="shared" si="1"/>
        <v>651298.5</v>
      </c>
    </row>
    <row r="79" spans="1:6" ht="26.4">
      <c r="A79" s="61" t="s">
        <v>261</v>
      </c>
      <c r="B79" s="87" t="s">
        <v>163</v>
      </c>
      <c r="C79" s="88" t="s">
        <v>262</v>
      </c>
      <c r="D79" s="64">
        <v>13210200</v>
      </c>
      <c r="E79" s="89">
        <v>1502337.49</v>
      </c>
      <c r="F79" s="65">
        <f t="shared" ref="F79:F110" si="2">IF(OR(D79="-",IF(E79="-",0,E79)&gt;=IF(D79="-",0,D79)),"-",IF(D79="-",0,D79)-IF(E79="-",0,E79))</f>
        <v>11707862.51</v>
      </c>
    </row>
    <row r="80" spans="1:6" ht="26.4">
      <c r="A80" s="61" t="s">
        <v>261</v>
      </c>
      <c r="B80" s="87" t="s">
        <v>163</v>
      </c>
      <c r="C80" s="88" t="s">
        <v>263</v>
      </c>
      <c r="D80" s="64">
        <v>6239250</v>
      </c>
      <c r="E80" s="89">
        <v>2111258.66</v>
      </c>
      <c r="F80" s="65">
        <f t="shared" si="2"/>
        <v>4127991.34</v>
      </c>
    </row>
    <row r="81" spans="1:6" ht="39.6">
      <c r="A81" s="61" t="s">
        <v>245</v>
      </c>
      <c r="B81" s="87" t="s">
        <v>163</v>
      </c>
      <c r="C81" s="88" t="s">
        <v>264</v>
      </c>
      <c r="D81" s="64">
        <v>3511689.5</v>
      </c>
      <c r="E81" s="89">
        <v>351570.04</v>
      </c>
      <c r="F81" s="65">
        <f t="shared" si="2"/>
        <v>3160119.46</v>
      </c>
    </row>
    <row r="82" spans="1:6" ht="26.4">
      <c r="A82" s="61" t="s">
        <v>265</v>
      </c>
      <c r="B82" s="87" t="s">
        <v>163</v>
      </c>
      <c r="C82" s="88" t="s">
        <v>266</v>
      </c>
      <c r="D82" s="64">
        <v>2056053</v>
      </c>
      <c r="E82" s="89">
        <v>755694.72</v>
      </c>
      <c r="F82" s="65">
        <f t="shared" si="2"/>
        <v>1300358.28</v>
      </c>
    </row>
    <row r="83" spans="1:6" ht="26.4">
      <c r="A83" s="61" t="s">
        <v>265</v>
      </c>
      <c r="B83" s="87" t="s">
        <v>163</v>
      </c>
      <c r="C83" s="88" t="s">
        <v>267</v>
      </c>
      <c r="D83" s="64">
        <v>620929</v>
      </c>
      <c r="E83" s="89">
        <v>207768.15</v>
      </c>
      <c r="F83" s="65">
        <f t="shared" si="2"/>
        <v>413160.85</v>
      </c>
    </row>
    <row r="84" spans="1:6" ht="26.4">
      <c r="A84" s="61" t="s">
        <v>265</v>
      </c>
      <c r="B84" s="87" t="s">
        <v>163</v>
      </c>
      <c r="C84" s="88" t="s">
        <v>268</v>
      </c>
      <c r="D84" s="64">
        <v>2340104</v>
      </c>
      <c r="E84" s="89">
        <v>812219.16</v>
      </c>
      <c r="F84" s="65">
        <f t="shared" si="2"/>
        <v>1527884.8399999999</v>
      </c>
    </row>
    <row r="85" spans="1:6" ht="26.4">
      <c r="A85" s="61" t="s">
        <v>265</v>
      </c>
      <c r="B85" s="87" t="s">
        <v>163</v>
      </c>
      <c r="C85" s="88" t="s">
        <v>269</v>
      </c>
      <c r="D85" s="64">
        <v>139675</v>
      </c>
      <c r="E85" s="89">
        <v>25621.5</v>
      </c>
      <c r="F85" s="65">
        <f t="shared" si="2"/>
        <v>114053.5</v>
      </c>
    </row>
    <row r="86" spans="1:6" ht="26.4">
      <c r="A86" s="61" t="s">
        <v>265</v>
      </c>
      <c r="B86" s="87" t="s">
        <v>163</v>
      </c>
      <c r="C86" s="88" t="s">
        <v>270</v>
      </c>
      <c r="D86" s="64">
        <v>23104</v>
      </c>
      <c r="E86" s="89" t="s">
        <v>40</v>
      </c>
      <c r="F86" s="65">
        <f t="shared" si="2"/>
        <v>23104</v>
      </c>
    </row>
    <row r="87" spans="1:6" ht="26.4">
      <c r="A87" s="61" t="s">
        <v>265</v>
      </c>
      <c r="B87" s="87" t="s">
        <v>163</v>
      </c>
      <c r="C87" s="88" t="s">
        <v>271</v>
      </c>
      <c r="D87" s="64">
        <v>4000</v>
      </c>
      <c r="E87" s="89" t="s">
        <v>40</v>
      </c>
      <c r="F87" s="65">
        <f t="shared" si="2"/>
        <v>4000</v>
      </c>
    </row>
    <row r="88" spans="1:6" ht="52.8">
      <c r="A88" s="61" t="s">
        <v>272</v>
      </c>
      <c r="B88" s="87" t="s">
        <v>163</v>
      </c>
      <c r="C88" s="88" t="s">
        <v>273</v>
      </c>
      <c r="D88" s="64">
        <v>583937</v>
      </c>
      <c r="E88" s="89">
        <v>186943.35</v>
      </c>
      <c r="F88" s="65">
        <f t="shared" si="2"/>
        <v>396993.65</v>
      </c>
    </row>
    <row r="89" spans="1:6" ht="52.8">
      <c r="A89" s="61" t="s">
        <v>272</v>
      </c>
      <c r="B89" s="87" t="s">
        <v>163</v>
      </c>
      <c r="C89" s="88" t="s">
        <v>274</v>
      </c>
      <c r="D89" s="64">
        <v>176348.48</v>
      </c>
      <c r="E89" s="89">
        <v>56456.639999999999</v>
      </c>
      <c r="F89" s="65">
        <f t="shared" si="2"/>
        <v>119891.84000000001</v>
      </c>
    </row>
    <row r="90" spans="1:6" ht="52.8">
      <c r="A90" s="61" t="s">
        <v>200</v>
      </c>
      <c r="B90" s="87" t="s">
        <v>163</v>
      </c>
      <c r="C90" s="88" t="s">
        <v>275</v>
      </c>
      <c r="D90" s="64">
        <v>225912</v>
      </c>
      <c r="E90" s="89">
        <v>83006.36</v>
      </c>
      <c r="F90" s="65">
        <f t="shared" si="2"/>
        <v>142905.64000000001</v>
      </c>
    </row>
    <row r="91" spans="1:6" ht="52.8">
      <c r="A91" s="61" t="s">
        <v>200</v>
      </c>
      <c r="B91" s="87" t="s">
        <v>163</v>
      </c>
      <c r="C91" s="88" t="s">
        <v>276</v>
      </c>
      <c r="D91" s="64">
        <v>68225.52</v>
      </c>
      <c r="E91" s="89">
        <v>25068</v>
      </c>
      <c r="F91" s="65">
        <f t="shared" si="2"/>
        <v>43157.520000000004</v>
      </c>
    </row>
    <row r="92" spans="1:6" ht="79.2">
      <c r="A92" s="61" t="s">
        <v>277</v>
      </c>
      <c r="B92" s="87" t="s">
        <v>163</v>
      </c>
      <c r="C92" s="88" t="s">
        <v>278</v>
      </c>
      <c r="D92" s="64">
        <v>40000</v>
      </c>
      <c r="E92" s="89" t="s">
        <v>40</v>
      </c>
      <c r="F92" s="65">
        <f t="shared" si="2"/>
        <v>40000</v>
      </c>
    </row>
    <row r="93" spans="1:6" ht="26.4">
      <c r="A93" s="61" t="s">
        <v>279</v>
      </c>
      <c r="B93" s="87" t="s">
        <v>163</v>
      </c>
      <c r="C93" s="88" t="s">
        <v>280</v>
      </c>
      <c r="D93" s="64">
        <v>100000</v>
      </c>
      <c r="E93" s="89">
        <v>15080</v>
      </c>
      <c r="F93" s="65">
        <f t="shared" si="2"/>
        <v>84920</v>
      </c>
    </row>
    <row r="94" spans="1:6" ht="52.8">
      <c r="A94" s="61" t="s">
        <v>281</v>
      </c>
      <c r="B94" s="87" t="s">
        <v>163</v>
      </c>
      <c r="C94" s="88" t="s">
        <v>282</v>
      </c>
      <c r="D94" s="64">
        <v>682205</v>
      </c>
      <c r="E94" s="89">
        <v>265093.5</v>
      </c>
      <c r="F94" s="65">
        <f t="shared" si="2"/>
        <v>417111.5</v>
      </c>
    </row>
    <row r="95" spans="1:6" ht="52.8">
      <c r="A95" s="61" t="s">
        <v>283</v>
      </c>
      <c r="B95" s="87" t="s">
        <v>163</v>
      </c>
      <c r="C95" s="88" t="s">
        <v>284</v>
      </c>
      <c r="D95" s="64">
        <v>1013414</v>
      </c>
      <c r="E95" s="89">
        <v>553354.80000000005</v>
      </c>
      <c r="F95" s="65">
        <f t="shared" si="2"/>
        <v>460059.19999999995</v>
      </c>
    </row>
    <row r="96" spans="1:6" ht="52.8">
      <c r="A96" s="61" t="s">
        <v>285</v>
      </c>
      <c r="B96" s="87" t="s">
        <v>163</v>
      </c>
      <c r="C96" s="88" t="s">
        <v>286</v>
      </c>
      <c r="D96" s="64">
        <v>50000</v>
      </c>
      <c r="E96" s="89">
        <v>49559.49</v>
      </c>
      <c r="F96" s="65">
        <f t="shared" si="2"/>
        <v>440.51000000000204</v>
      </c>
    </row>
    <row r="97" spans="1:6" ht="52.8">
      <c r="A97" s="61" t="s">
        <v>285</v>
      </c>
      <c r="B97" s="87" t="s">
        <v>163</v>
      </c>
      <c r="C97" s="88" t="s">
        <v>287</v>
      </c>
      <c r="D97" s="64">
        <v>1314036</v>
      </c>
      <c r="E97" s="89">
        <v>148125.64000000001</v>
      </c>
      <c r="F97" s="65">
        <f t="shared" si="2"/>
        <v>1165910.3599999999</v>
      </c>
    </row>
    <row r="98" spans="1:6" ht="52.8">
      <c r="A98" s="61" t="s">
        <v>285</v>
      </c>
      <c r="B98" s="87" t="s">
        <v>163</v>
      </c>
      <c r="C98" s="88" t="s">
        <v>288</v>
      </c>
      <c r="D98" s="64">
        <v>277914</v>
      </c>
      <c r="E98" s="89">
        <v>145553.54999999999</v>
      </c>
      <c r="F98" s="65">
        <f t="shared" si="2"/>
        <v>132360.45000000001</v>
      </c>
    </row>
    <row r="99" spans="1:6" ht="52.8">
      <c r="A99" s="61" t="s">
        <v>285</v>
      </c>
      <c r="B99" s="87" t="s">
        <v>163</v>
      </c>
      <c r="C99" s="88" t="s">
        <v>289</v>
      </c>
      <c r="D99" s="64">
        <v>20000</v>
      </c>
      <c r="E99" s="89">
        <v>8404</v>
      </c>
      <c r="F99" s="65">
        <f t="shared" si="2"/>
        <v>11596</v>
      </c>
    </row>
    <row r="100" spans="1:6" ht="52.8">
      <c r="A100" s="61" t="s">
        <v>285</v>
      </c>
      <c r="B100" s="87" t="s">
        <v>163</v>
      </c>
      <c r="C100" s="88" t="s">
        <v>290</v>
      </c>
      <c r="D100" s="64">
        <v>6000</v>
      </c>
      <c r="E100" s="89" t="s">
        <v>40</v>
      </c>
      <c r="F100" s="65">
        <f t="shared" si="2"/>
        <v>6000</v>
      </c>
    </row>
    <row r="101" spans="1:6" ht="52.8">
      <c r="A101" s="61" t="s">
        <v>285</v>
      </c>
      <c r="B101" s="87" t="s">
        <v>163</v>
      </c>
      <c r="C101" s="88" t="s">
        <v>291</v>
      </c>
      <c r="D101" s="64">
        <v>30000</v>
      </c>
      <c r="E101" s="89" t="s">
        <v>40</v>
      </c>
      <c r="F101" s="65">
        <f t="shared" si="2"/>
        <v>30000</v>
      </c>
    </row>
    <row r="102" spans="1:6" ht="52.8">
      <c r="A102" s="61" t="s">
        <v>292</v>
      </c>
      <c r="B102" s="87" t="s">
        <v>163</v>
      </c>
      <c r="C102" s="88" t="s">
        <v>293</v>
      </c>
      <c r="D102" s="64">
        <v>858889</v>
      </c>
      <c r="E102" s="89">
        <v>341371</v>
      </c>
      <c r="F102" s="65">
        <f t="shared" si="2"/>
        <v>517518</v>
      </c>
    </row>
    <row r="103" spans="1:6" ht="52.8">
      <c r="A103" s="61" t="s">
        <v>292</v>
      </c>
      <c r="B103" s="87" t="s">
        <v>163</v>
      </c>
      <c r="C103" s="88" t="s">
        <v>294</v>
      </c>
      <c r="D103" s="64">
        <v>259385</v>
      </c>
      <c r="E103" s="89">
        <v>85336.12</v>
      </c>
      <c r="F103" s="65">
        <f t="shared" si="2"/>
        <v>174048.88</v>
      </c>
    </row>
    <row r="104" spans="1:6" ht="52.8">
      <c r="A104" s="61" t="s">
        <v>292</v>
      </c>
      <c r="B104" s="87" t="s">
        <v>163</v>
      </c>
      <c r="C104" s="88" t="s">
        <v>295</v>
      </c>
      <c r="D104" s="64">
        <v>3674326</v>
      </c>
      <c r="E104" s="89">
        <v>1223826.24</v>
      </c>
      <c r="F104" s="65">
        <f t="shared" si="2"/>
        <v>2450499.7599999998</v>
      </c>
    </row>
    <row r="105" spans="1:6" ht="66">
      <c r="A105" s="61" t="s">
        <v>296</v>
      </c>
      <c r="B105" s="87" t="s">
        <v>163</v>
      </c>
      <c r="C105" s="88" t="s">
        <v>297</v>
      </c>
      <c r="D105" s="64">
        <v>1690175</v>
      </c>
      <c r="E105" s="89">
        <v>528018.48</v>
      </c>
      <c r="F105" s="65">
        <f t="shared" si="2"/>
        <v>1162156.52</v>
      </c>
    </row>
    <row r="106" spans="1:6" ht="66">
      <c r="A106" s="61" t="s">
        <v>296</v>
      </c>
      <c r="B106" s="87" t="s">
        <v>163</v>
      </c>
      <c r="C106" s="88" t="s">
        <v>298</v>
      </c>
      <c r="D106" s="64">
        <v>510432</v>
      </c>
      <c r="E106" s="89">
        <v>139804.93</v>
      </c>
      <c r="F106" s="65">
        <f t="shared" si="2"/>
        <v>370627.07</v>
      </c>
    </row>
    <row r="107" spans="1:6" ht="66">
      <c r="A107" s="61" t="s">
        <v>296</v>
      </c>
      <c r="B107" s="87" t="s">
        <v>163</v>
      </c>
      <c r="C107" s="88" t="s">
        <v>299</v>
      </c>
      <c r="D107" s="64">
        <v>7230571</v>
      </c>
      <c r="E107" s="89">
        <v>2267148.27</v>
      </c>
      <c r="F107" s="65">
        <f t="shared" si="2"/>
        <v>4963422.7300000004</v>
      </c>
    </row>
    <row r="108" spans="1:6" ht="39.6">
      <c r="A108" s="61" t="s">
        <v>300</v>
      </c>
      <c r="B108" s="87" t="s">
        <v>163</v>
      </c>
      <c r="C108" s="88" t="s">
        <v>301</v>
      </c>
      <c r="D108" s="64">
        <v>1800000</v>
      </c>
      <c r="E108" s="89">
        <v>519932.43</v>
      </c>
      <c r="F108" s="65">
        <f t="shared" si="2"/>
        <v>1280067.57</v>
      </c>
    </row>
    <row r="109" spans="1:6" ht="26.4">
      <c r="A109" s="61" t="s">
        <v>302</v>
      </c>
      <c r="B109" s="87" t="s">
        <v>163</v>
      </c>
      <c r="C109" s="88" t="s">
        <v>303</v>
      </c>
      <c r="D109" s="64">
        <v>50000</v>
      </c>
      <c r="E109" s="89">
        <v>36755</v>
      </c>
      <c r="F109" s="65">
        <f t="shared" si="2"/>
        <v>13245</v>
      </c>
    </row>
    <row r="110" spans="1:6" ht="39.6">
      <c r="A110" s="61" t="s">
        <v>304</v>
      </c>
      <c r="B110" s="87" t="s">
        <v>163</v>
      </c>
      <c r="C110" s="88" t="s">
        <v>305</v>
      </c>
      <c r="D110" s="64">
        <v>30000</v>
      </c>
      <c r="E110" s="89">
        <v>30000</v>
      </c>
      <c r="F110" s="65" t="str">
        <f t="shared" si="2"/>
        <v>-</v>
      </c>
    </row>
    <row r="111" spans="1:6" ht="13.2">
      <c r="A111" s="61" t="s">
        <v>306</v>
      </c>
      <c r="B111" s="87" t="s">
        <v>163</v>
      </c>
      <c r="C111" s="88" t="s">
        <v>307</v>
      </c>
      <c r="D111" s="64">
        <v>1157625</v>
      </c>
      <c r="E111" s="89">
        <v>1157625</v>
      </c>
      <c r="F111" s="65" t="str">
        <f t="shared" ref="F111:F142" si="3">IF(OR(D111="-",IF(E111="-",0,E111)&gt;=IF(D111="-",0,D111)),"-",IF(D111="-",0,D111)-IF(E111="-",0,E111))</f>
        <v>-</v>
      </c>
    </row>
    <row r="112" spans="1:6" ht="66">
      <c r="A112" s="61" t="s">
        <v>193</v>
      </c>
      <c r="B112" s="87" t="s">
        <v>163</v>
      </c>
      <c r="C112" s="88" t="s">
        <v>308</v>
      </c>
      <c r="D112" s="64">
        <v>483465</v>
      </c>
      <c r="E112" s="89">
        <v>170948</v>
      </c>
      <c r="F112" s="65">
        <f t="shared" si="3"/>
        <v>312517</v>
      </c>
    </row>
    <row r="113" spans="1:6" ht="66">
      <c r="A113" s="61" t="s">
        <v>193</v>
      </c>
      <c r="B113" s="87" t="s">
        <v>163</v>
      </c>
      <c r="C113" s="88" t="s">
        <v>309</v>
      </c>
      <c r="D113" s="64">
        <v>90332</v>
      </c>
      <c r="E113" s="89">
        <v>3710</v>
      </c>
      <c r="F113" s="65">
        <f t="shared" si="3"/>
        <v>86622</v>
      </c>
    </row>
    <row r="114" spans="1:6" ht="66">
      <c r="A114" s="61" t="s">
        <v>193</v>
      </c>
      <c r="B114" s="87" t="s">
        <v>163</v>
      </c>
      <c r="C114" s="88" t="s">
        <v>310</v>
      </c>
      <c r="D114" s="64">
        <v>9720</v>
      </c>
      <c r="E114" s="89">
        <v>9720</v>
      </c>
      <c r="F114" s="65" t="str">
        <f t="shared" si="3"/>
        <v>-</v>
      </c>
    </row>
    <row r="115" spans="1:6" ht="66">
      <c r="A115" s="61" t="s">
        <v>193</v>
      </c>
      <c r="B115" s="87" t="s">
        <v>163</v>
      </c>
      <c r="C115" s="88" t="s">
        <v>311</v>
      </c>
      <c r="D115" s="64">
        <v>146007</v>
      </c>
      <c r="E115" s="89">
        <v>48002.3</v>
      </c>
      <c r="F115" s="65">
        <f t="shared" si="3"/>
        <v>98004.7</v>
      </c>
    </row>
    <row r="116" spans="1:6" ht="26.4">
      <c r="A116" s="61" t="s">
        <v>312</v>
      </c>
      <c r="B116" s="87" t="s">
        <v>163</v>
      </c>
      <c r="C116" s="88" t="s">
        <v>313</v>
      </c>
      <c r="D116" s="64">
        <v>500000</v>
      </c>
      <c r="E116" s="89">
        <v>163390.69</v>
      </c>
      <c r="F116" s="65">
        <f t="shared" si="3"/>
        <v>336609.31</v>
      </c>
    </row>
    <row r="117" spans="1:6" ht="52.8">
      <c r="A117" s="61" t="s">
        <v>314</v>
      </c>
      <c r="B117" s="87" t="s">
        <v>163</v>
      </c>
      <c r="C117" s="88" t="s">
        <v>315</v>
      </c>
      <c r="D117" s="64">
        <v>100000</v>
      </c>
      <c r="E117" s="89" t="s">
        <v>40</v>
      </c>
      <c r="F117" s="65">
        <f t="shared" si="3"/>
        <v>100000</v>
      </c>
    </row>
    <row r="118" spans="1:6" ht="9" customHeight="1">
      <c r="A118" s="17"/>
      <c r="B118" s="18"/>
      <c r="C118" s="19"/>
      <c r="D118" s="20"/>
      <c r="E118" s="18"/>
      <c r="F118" s="18"/>
    </row>
    <row r="119" spans="1:6" ht="13.5" customHeight="1">
      <c r="A119" s="92" t="s">
        <v>316</v>
      </c>
      <c r="B119" s="93" t="s">
        <v>317</v>
      </c>
      <c r="C119" s="94" t="s">
        <v>164</v>
      </c>
      <c r="D119" s="95">
        <v>-9499741</v>
      </c>
      <c r="E119" s="95">
        <v>393087.47</v>
      </c>
      <c r="F119" s="96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9" workbookViewId="0">
      <selection activeCell="A4" sqref="A4:F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28" t="s">
        <v>319</v>
      </c>
      <c r="B1" s="28"/>
      <c r="C1" s="28"/>
      <c r="D1" s="28"/>
      <c r="E1" s="28"/>
      <c r="F1" s="28"/>
    </row>
    <row r="2" spans="1:6" ht="13.2" customHeight="1">
      <c r="A2" s="27" t="s">
        <v>320</v>
      </c>
      <c r="B2" s="27"/>
      <c r="C2" s="27"/>
      <c r="D2" s="27"/>
      <c r="E2" s="27"/>
      <c r="F2" s="27"/>
    </row>
    <row r="3" spans="1:6" ht="9" customHeight="1">
      <c r="A3" s="3"/>
      <c r="B3" s="21"/>
      <c r="C3" s="11"/>
      <c r="D3" s="5"/>
      <c r="E3" s="5"/>
      <c r="F3" s="11"/>
    </row>
    <row r="4" spans="1:6" ht="13.95" customHeight="1">
      <c r="A4" s="30" t="s">
        <v>21</v>
      </c>
      <c r="B4" s="31" t="s">
        <v>22</v>
      </c>
      <c r="C4" s="32" t="s">
        <v>321</v>
      </c>
      <c r="D4" s="33" t="s">
        <v>24</v>
      </c>
      <c r="E4" s="33" t="s">
        <v>25</v>
      </c>
      <c r="F4" s="34" t="s">
        <v>26</v>
      </c>
    </row>
    <row r="5" spans="1:6" ht="4.95" customHeight="1">
      <c r="A5" s="35"/>
      <c r="B5" s="36"/>
      <c r="C5" s="37"/>
      <c r="D5" s="38"/>
      <c r="E5" s="38"/>
      <c r="F5" s="39"/>
    </row>
    <row r="6" spans="1:6" ht="6" customHeight="1">
      <c r="A6" s="35"/>
      <c r="B6" s="36"/>
      <c r="C6" s="37"/>
      <c r="D6" s="38"/>
      <c r="E6" s="38"/>
      <c r="F6" s="39"/>
    </row>
    <row r="7" spans="1:6" ht="4.95" customHeight="1">
      <c r="A7" s="35"/>
      <c r="B7" s="36"/>
      <c r="C7" s="37"/>
      <c r="D7" s="38"/>
      <c r="E7" s="38"/>
      <c r="F7" s="39"/>
    </row>
    <row r="8" spans="1:6" ht="6" customHeight="1">
      <c r="A8" s="35"/>
      <c r="B8" s="36"/>
      <c r="C8" s="37"/>
      <c r="D8" s="38"/>
      <c r="E8" s="38"/>
      <c r="F8" s="39"/>
    </row>
    <row r="9" spans="1:6" ht="6" customHeight="1">
      <c r="A9" s="35"/>
      <c r="B9" s="36"/>
      <c r="C9" s="37"/>
      <c r="D9" s="38"/>
      <c r="E9" s="38"/>
      <c r="F9" s="39"/>
    </row>
    <row r="10" spans="1:6" ht="18" customHeight="1">
      <c r="A10" s="40"/>
      <c r="B10" s="41"/>
      <c r="C10" s="42"/>
      <c r="D10" s="43"/>
      <c r="E10" s="43"/>
      <c r="F10" s="44"/>
    </row>
    <row r="11" spans="1:6" ht="13.5" customHeight="1">
      <c r="A11" s="45">
        <v>1</v>
      </c>
      <c r="B11" s="46">
        <v>2</v>
      </c>
      <c r="C11" s="47">
        <v>3</v>
      </c>
      <c r="D11" s="48" t="s">
        <v>27</v>
      </c>
      <c r="E11" s="49" t="s">
        <v>28</v>
      </c>
      <c r="F11" s="50" t="s">
        <v>29</v>
      </c>
    </row>
    <row r="12" spans="1:6" ht="26.4">
      <c r="A12" s="51" t="s">
        <v>322</v>
      </c>
      <c r="B12" s="52" t="s">
        <v>323</v>
      </c>
      <c r="C12" s="53" t="s">
        <v>164</v>
      </c>
      <c r="D12" s="54">
        <v>9499741</v>
      </c>
      <c r="E12" s="54">
        <v>-393087.47</v>
      </c>
      <c r="F12" s="55" t="s">
        <v>164</v>
      </c>
    </row>
    <row r="13" spans="1:6" ht="13.2">
      <c r="A13" s="56" t="s">
        <v>33</v>
      </c>
      <c r="B13" s="57"/>
      <c r="C13" s="58"/>
      <c r="D13" s="59"/>
      <c r="E13" s="59"/>
      <c r="F13" s="60"/>
    </row>
    <row r="14" spans="1:6" ht="26.4">
      <c r="A14" s="61" t="s">
        <v>324</v>
      </c>
      <c r="B14" s="62" t="s">
        <v>325</v>
      </c>
      <c r="C14" s="63" t="s">
        <v>164</v>
      </c>
      <c r="D14" s="64">
        <v>7357690.0300000003</v>
      </c>
      <c r="E14" s="64">
        <v>-1000000</v>
      </c>
      <c r="F14" s="65">
        <v>8357690.0300000003</v>
      </c>
    </row>
    <row r="15" spans="1:6" ht="13.2">
      <c r="A15" s="56" t="s">
        <v>326</v>
      </c>
      <c r="B15" s="57"/>
      <c r="C15" s="58"/>
      <c r="D15" s="59"/>
      <c r="E15" s="59"/>
      <c r="F15" s="60"/>
    </row>
    <row r="16" spans="1:6" ht="39.6">
      <c r="A16" s="66" t="s">
        <v>327</v>
      </c>
      <c r="B16" s="67" t="s">
        <v>325</v>
      </c>
      <c r="C16" s="68" t="s">
        <v>328</v>
      </c>
      <c r="D16" s="69">
        <v>13357690.029999999</v>
      </c>
      <c r="E16" s="69" t="s">
        <v>40</v>
      </c>
      <c r="F16" s="70">
        <v>13357690.029999999</v>
      </c>
    </row>
    <row r="17" spans="1:6" ht="39.6">
      <c r="A17" s="71" t="s">
        <v>329</v>
      </c>
      <c r="B17" s="72" t="s">
        <v>325</v>
      </c>
      <c r="C17" s="73" t="s">
        <v>330</v>
      </c>
      <c r="D17" s="74">
        <v>-6000000</v>
      </c>
      <c r="E17" s="74">
        <v>-1000000</v>
      </c>
      <c r="F17" s="75" t="s">
        <v>40</v>
      </c>
    </row>
    <row r="18" spans="1:6" ht="26.4">
      <c r="A18" s="61" t="s">
        <v>331</v>
      </c>
      <c r="B18" s="62" t="s">
        <v>332</v>
      </c>
      <c r="C18" s="63" t="s">
        <v>164</v>
      </c>
      <c r="D18" s="64" t="s">
        <v>40</v>
      </c>
      <c r="E18" s="64" t="s">
        <v>40</v>
      </c>
      <c r="F18" s="65" t="s">
        <v>40</v>
      </c>
    </row>
    <row r="19" spans="1:6" ht="13.2">
      <c r="A19" s="56" t="s">
        <v>326</v>
      </c>
      <c r="B19" s="57"/>
      <c r="C19" s="58"/>
      <c r="D19" s="59"/>
      <c r="E19" s="59"/>
      <c r="F19" s="60"/>
    </row>
    <row r="20" spans="1:6" ht="13.2">
      <c r="A20" s="51" t="s">
        <v>333</v>
      </c>
      <c r="B20" s="52" t="s">
        <v>334</v>
      </c>
      <c r="C20" s="53" t="s">
        <v>335</v>
      </c>
      <c r="D20" s="54">
        <v>2142050.9700000002</v>
      </c>
      <c r="E20" s="54">
        <v>-606912.53</v>
      </c>
      <c r="F20" s="55">
        <v>8363083.6500000004</v>
      </c>
    </row>
    <row r="21" spans="1:6" ht="26.4">
      <c r="A21" s="51" t="s">
        <v>336</v>
      </c>
      <c r="B21" s="52" t="s">
        <v>334</v>
      </c>
      <c r="C21" s="53" t="s">
        <v>337</v>
      </c>
      <c r="D21" s="54">
        <v>2142050.9700000002</v>
      </c>
      <c r="E21" s="54">
        <v>-606912.53</v>
      </c>
      <c r="F21" s="55">
        <v>8363083.6500000004</v>
      </c>
    </row>
    <row r="22" spans="1:6" ht="13.2">
      <c r="A22" s="51" t="s">
        <v>338</v>
      </c>
      <c r="B22" s="52" t="s">
        <v>339</v>
      </c>
      <c r="C22" s="53" t="s">
        <v>340</v>
      </c>
      <c r="D22" s="54">
        <v>-149354904.46000001</v>
      </c>
      <c r="E22" s="54">
        <v>-47950142.789999999</v>
      </c>
      <c r="F22" s="55" t="s">
        <v>318</v>
      </c>
    </row>
    <row r="23" spans="1:6" ht="26.4">
      <c r="A23" s="71" t="s">
        <v>341</v>
      </c>
      <c r="B23" s="72" t="s">
        <v>339</v>
      </c>
      <c r="C23" s="73" t="s">
        <v>342</v>
      </c>
      <c r="D23" s="74">
        <v>-149354904.46000001</v>
      </c>
      <c r="E23" s="74">
        <v>-47950142.789999999</v>
      </c>
      <c r="F23" s="75" t="s">
        <v>318</v>
      </c>
    </row>
    <row r="24" spans="1:6" ht="13.2">
      <c r="A24" s="51" t="s">
        <v>343</v>
      </c>
      <c r="B24" s="52" t="s">
        <v>344</v>
      </c>
      <c r="C24" s="53" t="s">
        <v>345</v>
      </c>
      <c r="D24" s="54">
        <v>151496955.43000001</v>
      </c>
      <c r="E24" s="54">
        <v>48557055.32</v>
      </c>
      <c r="F24" s="55" t="s">
        <v>318</v>
      </c>
    </row>
    <row r="25" spans="1:6" ht="26.4">
      <c r="A25" s="71" t="s">
        <v>346</v>
      </c>
      <c r="B25" s="72" t="s">
        <v>344</v>
      </c>
      <c r="C25" s="73" t="s">
        <v>347</v>
      </c>
      <c r="D25" s="74">
        <v>151496955.43000001</v>
      </c>
      <c r="E25" s="74">
        <v>48557055.32</v>
      </c>
      <c r="F25" s="75" t="s">
        <v>318</v>
      </c>
    </row>
    <row r="26" spans="1:6" ht="12.75" customHeight="1">
      <c r="A26" s="22"/>
      <c r="B26" s="23"/>
      <c r="C26" s="24"/>
      <c r="D26" s="25"/>
      <c r="E26" s="25"/>
      <c r="F26" s="26"/>
    </row>
    <row r="28" spans="1:6" ht="12.75" customHeight="1">
      <c r="A28" s="29"/>
      <c r="C28" t="s">
        <v>364</v>
      </c>
    </row>
    <row r="31" spans="1:6" ht="12.6" hidden="1" customHeight="1"/>
    <row r="32" spans="1:6" ht="30" customHeight="1">
      <c r="C32" s="29" t="s">
        <v>365</v>
      </c>
    </row>
    <row r="34" spans="1:6" ht="7.8" customHeight="1"/>
    <row r="35" spans="1:6" ht="27.6" hidden="1" customHeight="1"/>
    <row r="36" spans="1:6" ht="13.2" hidden="1"/>
    <row r="37" spans="1:6" ht="12.75" customHeight="1">
      <c r="A37" s="6" t="s">
        <v>348</v>
      </c>
      <c r="D37" s="2"/>
      <c r="E37" s="2"/>
      <c r="F37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349</v>
      </c>
      <c r="B1" t="s">
        <v>28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358</v>
      </c>
    </row>
    <row r="7" spans="1:2">
      <c r="A7" t="s">
        <v>359</v>
      </c>
      <c r="B7" t="s">
        <v>358</v>
      </c>
    </row>
    <row r="8" spans="1:2">
      <c r="A8" t="s">
        <v>360</v>
      </c>
      <c r="B8" t="s">
        <v>361</v>
      </c>
    </row>
    <row r="9" spans="1:2">
      <c r="A9" t="s">
        <v>362</v>
      </c>
      <c r="B9" t="s">
        <v>18</v>
      </c>
    </row>
    <row r="10" spans="1:2">
      <c r="A10" t="s">
        <v>363</v>
      </c>
      <c r="B10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2022-06-07T10:42:50Z</cp:lastPrinted>
  <dcterms:created xsi:type="dcterms:W3CDTF">2022-06-07T10:43:24Z</dcterms:created>
  <dcterms:modified xsi:type="dcterms:W3CDTF">2022-06-07T10:43:25Z</dcterms:modified>
</cp:coreProperties>
</file>