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Источники!$F$37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Расходы!$A$119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<sst xmlns="http://schemas.openxmlformats.org/spreadsheetml/2006/main" count="681" uniqueCount="367">
  <si>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</si>
  <si>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</si>
  <si>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</si>
  <si>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</si>
  <si>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</si>
  <si>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</si>
  <si>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</si>
  <si>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</si>
  <si>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</si>
  <si>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</si>
  <si>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</si>
  <si>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</si>
  <si>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</si>
  <si>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</si>
  <si>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</si>
  <si>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</si>
  <si>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</si>
  <si>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</si>
  <si>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</si>
  <si>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</si>
  <si>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</si>
  <si>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</si>
  <si>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</si>
  <si>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</si>
  <si>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</si>
  <si>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</si>
  <si>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</si>
  <si>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</si>
  <si>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</si>
  <si>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</si>
  <si>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</si>
  <si>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</si>
  <si>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</si>
  <si>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</si>
  <si>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</si>
  <si>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</si>
  <si>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</si>
  <si>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</si>
  <si>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</si>
  <si>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</si>
  <si>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</si>
  <si>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</si>
  <si>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</si>
  <si>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</si>
  <si>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</si>
  <si>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</si>
  <si>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</si>
  <si>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</si>
  <si>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</si>
  <si>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</si>
  <si>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</si>
  <si>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</si>
  <si>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</si>
  <si>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</si>
  <si>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</si>
  <si>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</si>
  <si>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</si>
  <si>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</si>
  <si>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</si>
  <si>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</si>
  <si>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</si>
  <si>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</si>
  <si>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</si>
  <si>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</si>
  <si>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</si>
  <si>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</si>
  <si>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</si>
  <si>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</si>
  <si>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</si>
  <si>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</si>
  <si>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</si>
  <si>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</si>
  <si>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</si>
  <si>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</si>
  <si>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</si>
  <si>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</si>
  <si>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</si>
  <si>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</si>
  <si>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</si>
  <si>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</si>
  <si>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</si>
  <si>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</si>
  <si>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</si>
  <si>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</si>
  <si>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</si>
  <si>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</si>
  <si>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</si>
  <si>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</si>
  <si>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</si>
  <si>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</si>
  <si>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</si>
  <si>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</si>
  <si>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</si>
  <si>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</si>
  <si>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</si>
  <si>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</si>
  <si>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</si>
  <si>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</si>
  <si>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</si>
  <si>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</si>
  <si>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</si>
  <si>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</si>
  <si>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</si>
  <si>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</si>
  <si>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</si>
  <si>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</si>
  <si>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</si>
  <si>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</si>
  <si>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</si>
  <si>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</si>
  <si>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</si>
  <si>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</si>
  <si>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</si>
  <si>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</si>
  <si>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</si>
  <si>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</si>
  <si>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</si>
  <si>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</si>
  <si>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</si>
  <si>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</si>
  <si>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</si>
  <si>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</si>
  <si>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</si>
  <si>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</si>
  <si>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</si>
  <si>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</si>
  <si>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Невыясненные поступления, зачисляемые в бюджеты городских поселений</t>
  </si>
  <si>
    <t>901 11701050130000180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</si>
  <si>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</si>
  <si>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</si>
  <si>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</si>
  <si>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</si>
  <si>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</si>
  <si>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</si>
  <si>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</si>
  <si>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</si>
  <si>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</si>
  <si>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</si>
  <si>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</si>
  <si>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</si>
  <si>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</si>
  <si>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</si>
  <si>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</si>
  <si>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</si>
  <si>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</si>
  <si>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</si>
  <si>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</si>
  <si>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</si>
  <si>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</si>
  <si>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</si>
  <si>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</si>
  <si>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</si>
  <si>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</si>
  <si>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</si>
  <si>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</si>
  <si>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</si>
  <si>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</si>
  <si>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</si>
  <si>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</si>
  <si>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</si>
  <si>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</si>
  <si>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</si>
  <si>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</si>
  <si>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</si>
  <si>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</si>
  <si>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</si>
  <si>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</si>
  <si>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</si>
  <si>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</si>
  <si>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</si>
  <si>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</si>
  <si>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</si>
  <si>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</si>
  <si>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</si>
  <si>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</si>
  <si>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</si>
  <si>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</si>
  <si>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</si>
  <si>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</si>
  <si>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</si>
  <si>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</si>
  <si>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</si>
  <si>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</si>
  <si>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</si>
  <si>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</si>
  <si>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</si>
  <si>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</si>
  <si>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</si>
  <si>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</si>
  <si>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</si>
  <si>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</si>
  <si>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</si>
  <si>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</si>
  <si>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</si>
  <si>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</si>
  <si>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</si>
  <si>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</si>
  <si>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</si>
  <si>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</si>
  <si>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</si>
  <si>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</si>
  <si>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</si>
  <si>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</si>
  <si>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</si>
  <si>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</si>
  <si>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</si>
  <si>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</si>
  <si>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</si>
  <si>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</si>
  <si>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</si>
  <si>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</si>
  <si>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</si>
  <si>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</si>
  <si>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</si>
  <si>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</si>
  <si>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</si>
  <si>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</si>
  <si>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</si>
  <si>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</si>
  <si>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</si>
  <si>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</si>
  <si>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</si>
  <si>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</si>
  <si>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</si>
  <si>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</si>
  <si>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</si>
  <si>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</si>
  <si>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</si>
  <si>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</si>
  <si>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</si>
  <si>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</si>
  <si>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</si>
  <si>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</si>
  <si>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</si>
  <si>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</si>
  <si>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</si>
  <si>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</si>
  <si>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</si>
  <si>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</si>
  <si>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</si>
  <si>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</si>
  <si>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</si>
  <si>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</si>
  <si>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</si>
  <si>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</si>
  <si>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</si>
  <si>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</si>
  <si>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</si>
  <si>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</si>
  <si>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</si>
  <si>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</si>
  <si>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Софинансирование расходов на капитальный ремонт сетей и сооружений водоотведения</t>
  </si>
  <si>
    <t xml:space="preserve">901 0502 14001S1310 243 </t>
  </si>
  <si>
    <t xml:space="preserve">901 0502 14001S1310 244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</si>
  <si>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</si>
  <si>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</si>
  <si>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</si>
  <si>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</si>
  <si>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 xml:space="preserve">901 0502 15002S1560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</si>
  <si>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</si>
  <si>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</si>
  <si>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</si>
  <si>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</si>
  <si>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</si>
  <si>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</si>
  <si>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</si>
  <si>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</si>
  <si>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</si>
  <si>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</si>
  <si>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</si>
  <si>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</si>
  <si>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</si>
  <si>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</si>
  <si>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</si>
  <si>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</si>
  <si>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</si>
  <si>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</si>
  <si>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</si>
  <si>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</si>
  <si>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государственных полномочий по проведению внеплановых проверок при осуществлении лицензионного контроля предпринимательской деятельности по управлению многоквартирными домами в части соблюдения лицензионных требований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</si>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</sst>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"/>
      <family val="2"/>
      <charset val="204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173" fontId="6" fillId="0" borderId="21" xfId="0" applyNumberFormat="1" applyFont="1" applyBorder="1" applyAlignment="1" applyProtection="1">
      <alignment horizontal="left" wrapText="1"/>
    </xf>
    <xf numFmtId="173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vertical="center" wrapText="1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vertical="center" wrapText="1"/>
    </xf>
    <xf numFmtId="49" fontId="5" fillId="0" borderId="3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6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5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173" fontId="6" fillId="0" borderId="36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8" xfId="0" applyFont="1" applyBorder="1" applyAlignment="1" applyProtection="1"/>
    <xf numFmtId="0" fontId="5" fillId="0" borderId="38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right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9" xfId="0" applyNumberFormat="1" applyFont="1" applyBorder="1" applyAlignment="1" applyProtection="1">
      <alignment horizontal="center" wrapText="1"/>
    </xf>
    <xf numFmtId="49" fontId="5" fillId="0" borderId="40" xfId="0" applyNumberFormat="1" applyFont="1" applyBorder="1" applyAlignment="1" applyProtection="1">
      <alignment horizontal="center"/>
    </xf>
    <xf numFmtId="4" fontId="5" fillId="0" borderId="41" xfId="0" applyNumberFormat="1" applyFont="1" applyBorder="1" applyAlignment="1" applyProtection="1">
      <alignment horizontal="right"/>
    </xf>
    <xf numFmtId="4" fontId="5" fillId="0" borderId="42" xfId="0" applyNumberFormat="1" applyFont="1" applyBorder="1" applyAlignment="1" applyProtection="1">
      <alignment horizontal="right"/>
    </xf>
    <xf numFmtId="0" fontId="5" fillId="0" borderId="35" xfId="0" applyFont="1" applyBorder="1" applyAlignment="1" applyProtection="1">
      <alignment horizontal="center" vertical="center" wrapText="1"/>
    </xf>
    <xf numFmtId="49" fontId="6" fillId="0" borderId="43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57800"/>
          <a:ext cx="5501640" cy="52578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С.А. Варламов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74080"/>
          <a:ext cx="5501640" cy="50292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Sans Serif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29"/>
      <c r="B1" s="29"/>
      <c r="C1" s="29"/>
      <c r="D1" s="29"/>
      <c r="E1" s="2"/>
      <c r="F1" s="2"/>
    </row>
    <row r="2" spans="1:6" ht="16.95" customHeight="1">
      <c r="A2" s="29" t="s">
        <v>0</v>
      </c>
      <c r="B2" s="29"/>
      <c r="C2" s="29"/>
      <c r="D2" s="2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30" t="s">
        <v>5</v>
      </c>
      <c r="B4" s="30"/>
      <c r="C4" s="30"/>
      <c r="D4" s="3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69" t="s">
        <v>15</v>
      </c>
      <c r="C6" s="70"/>
      <c r="D6" s="70"/>
      <c r="E6" s="3" t="s">
        <v>9</v>
      </c>
      <c r="F6" s="11" t="s">
        <v>19</v>
      </c>
    </row>
    <row r="7" spans="1:6" ht="13.2">
      <c r="A7" s="12" t="s">
        <v>10</v>
      </c>
      <c r="B7" s="31" t="s">
        <v>16</v>
      </c>
      <c r="C7" s="31"/>
      <c r="D7" s="3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29" t="s">
        <v>21</v>
      </c>
      <c r="B10" s="29"/>
      <c r="C10" s="29"/>
      <c r="D10" s="29"/>
      <c r="E10" s="1"/>
      <c r="F10" s="18"/>
    </row>
    <row r="11" spans="1:6" ht="4.2" customHeight="1">
      <c r="A11" s="34" t="s">
        <v>22</v>
      </c>
      <c r="B11" s="35" t="s">
        <v>23</v>
      </c>
      <c r="C11" s="35" t="s">
        <v>24</v>
      </c>
      <c r="D11" s="36" t="s">
        <v>25</v>
      </c>
      <c r="E11" s="36" t="s">
        <v>26</v>
      </c>
      <c r="F11" s="37" t="s">
        <v>27</v>
      </c>
    </row>
    <row r="12" spans="1:6" ht="3.6" customHeight="1">
      <c r="A12" s="38"/>
      <c r="B12" s="39"/>
      <c r="C12" s="39"/>
      <c r="D12" s="40"/>
      <c r="E12" s="40"/>
      <c r="F12" s="41"/>
    </row>
    <row r="13" spans="1:6" ht="3" customHeight="1">
      <c r="A13" s="38"/>
      <c r="B13" s="39"/>
      <c r="C13" s="39"/>
      <c r="D13" s="40"/>
      <c r="E13" s="40"/>
      <c r="F13" s="41"/>
    </row>
    <row r="14" spans="1:6" ht="3" customHeight="1">
      <c r="A14" s="38"/>
      <c r="B14" s="39"/>
      <c r="C14" s="39"/>
      <c r="D14" s="40"/>
      <c r="E14" s="40"/>
      <c r="F14" s="41"/>
    </row>
    <row r="15" spans="1:6" ht="3" customHeight="1">
      <c r="A15" s="38"/>
      <c r="B15" s="39"/>
      <c r="C15" s="39"/>
      <c r="D15" s="40"/>
      <c r="E15" s="40"/>
      <c r="F15" s="41"/>
    </row>
    <row r="16" spans="1:6" ht="3" customHeight="1">
      <c r="A16" s="38"/>
      <c r="B16" s="39"/>
      <c r="C16" s="39"/>
      <c r="D16" s="40"/>
      <c r="E16" s="40"/>
      <c r="F16" s="41"/>
    </row>
    <row r="17" spans="1:6" ht="23.4" customHeight="1">
      <c r="A17" s="42"/>
      <c r="B17" s="43"/>
      <c r="C17" s="43"/>
      <c r="D17" s="44"/>
      <c r="E17" s="44"/>
      <c r="F17" s="45"/>
    </row>
    <row r="18" spans="1:6" ht="12.6" customHeight="1">
      <c r="A18" s="46">
        <v>1</v>
      </c>
      <c r="B18" s="47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3.2">
      <c r="A19" s="52" t="s">
        <v>31</v>
      </c>
      <c r="B19" s="53" t="s">
        <v>32</v>
      </c>
      <c r="C19" s="54" t="s">
        <v>33</v>
      </c>
      <c r="D19" s="55">
        <v>132904214.43000001</v>
      </c>
      <c r="E19" s="55">
        <v>33704744.719999999</v>
      </c>
      <c r="F19" s="56">
        <f>IF(OR(D19="-",IF(E19="-",0,E19)&gt;=IF(D19="-",0,D19)),"-",IF(D19="-",0,D19)-IF(E19="-",0,E19))</f>
        <v>99199469.710000008</v>
      </c>
    </row>
    <row r="20" spans="1:6" ht="13.2">
      <c r="A20" s="57" t="s">
        <v>34</v>
      </c>
      <c r="B20" s="58"/>
      <c r="C20" s="59"/>
      <c r="D20" s="60"/>
      <c r="E20" s="60"/>
      <c r="F20" s="61"/>
    </row>
    <row r="21" spans="1:6" ht="72">
      <c r="A21" s="62" t="s">
        <v>35</v>
      </c>
      <c r="B21" s="53" t="s">
        <v>32</v>
      </c>
      <c r="C21" s="54" t="s">
        <v>36</v>
      </c>
      <c r="D21" s="55">
        <v>30336000</v>
      </c>
      <c r="E21" s="55">
        <v>8650942.7400000002</v>
      </c>
      <c r="F21" s="56">
        <f t="shared" ref="F21:F52" si="0">IF(OR(D21="-",IF(E21="-",0,E21)&gt;=IF(D21="-",0,D21)),"-",IF(D21="-",0,D21)-IF(E21="-",0,E21))</f>
        <v>21685057.259999998</v>
      </c>
    </row>
    <row r="22" spans="1:6" ht="103.2">
      <c r="A22" s="63" t="s">
        <v>37</v>
      </c>
      <c r="B22" s="64" t="s">
        <v>32</v>
      </c>
      <c r="C22" s="65" t="s">
        <v>38</v>
      </c>
      <c r="D22" s="66">
        <v>30336000</v>
      </c>
      <c r="E22" s="66">
        <v>8628910.9900000002</v>
      </c>
      <c r="F22" s="67">
        <f t="shared" si="0"/>
        <v>21707089.009999998</v>
      </c>
    </row>
    <row r="23" spans="1:6" ht="80.400000000000006">
      <c r="A23" s="63" t="s">
        <v>39</v>
      </c>
      <c r="B23" s="64" t="s">
        <v>32</v>
      </c>
      <c r="C23" s="65" t="s">
        <v>40</v>
      </c>
      <c r="D23" s="66" t="s">
        <v>41</v>
      </c>
      <c r="E23" s="66">
        <v>14295.78</v>
      </c>
      <c r="F23" s="67" t="str">
        <f t="shared" si="0"/>
        <v>-</v>
      </c>
    </row>
    <row r="24" spans="1:6" ht="91.8">
      <c r="A24" s="63" t="s">
        <v>42</v>
      </c>
      <c r="B24" s="64" t="s">
        <v>32</v>
      </c>
      <c r="C24" s="65" t="s">
        <v>43</v>
      </c>
      <c r="D24" s="66" t="s">
        <v>41</v>
      </c>
      <c r="E24" s="66">
        <v>7800.08</v>
      </c>
      <c r="F24" s="67" t="str">
        <f t="shared" si="0"/>
        <v>-</v>
      </c>
    </row>
    <row r="25" spans="1:6" ht="103.2">
      <c r="A25" s="63" t="s">
        <v>44</v>
      </c>
      <c r="B25" s="64" t="s">
        <v>32</v>
      </c>
      <c r="C25" s="65" t="s">
        <v>45</v>
      </c>
      <c r="D25" s="66" t="s">
        <v>41</v>
      </c>
      <c r="E25" s="66">
        <v>-64.11</v>
      </c>
      <c r="F25" s="67" t="str">
        <f t="shared" si="0"/>
        <v>-</v>
      </c>
    </row>
    <row r="26" spans="1:6" ht="108">
      <c r="A26" s="62" t="s">
        <v>46</v>
      </c>
      <c r="B26" s="53" t="s">
        <v>32</v>
      </c>
      <c r="C26" s="54" t="s">
        <v>47</v>
      </c>
      <c r="D26" s="55">
        <v>195000</v>
      </c>
      <c r="E26" s="55">
        <v>122215.62</v>
      </c>
      <c r="F26" s="56">
        <f t="shared" si="0"/>
        <v>72784.38</v>
      </c>
    </row>
    <row r="27" spans="1:6" ht="126">
      <c r="A27" s="63" t="s">
        <v>48</v>
      </c>
      <c r="B27" s="64" t="s">
        <v>32</v>
      </c>
      <c r="C27" s="65" t="s">
        <v>49</v>
      </c>
      <c r="D27" s="66">
        <v>195000</v>
      </c>
      <c r="E27" s="66">
        <v>121738.48</v>
      </c>
      <c r="F27" s="67">
        <f t="shared" si="0"/>
        <v>73261.52</v>
      </c>
    </row>
    <row r="28" spans="1:6" ht="114.6">
      <c r="A28" s="63" t="s">
        <v>50</v>
      </c>
      <c r="B28" s="64" t="s">
        <v>32</v>
      </c>
      <c r="C28" s="65" t="s">
        <v>51</v>
      </c>
      <c r="D28" s="66" t="s">
        <v>41</v>
      </c>
      <c r="E28" s="66">
        <v>352.14</v>
      </c>
      <c r="F28" s="67" t="str">
        <f t="shared" si="0"/>
        <v>-</v>
      </c>
    </row>
    <row r="29" spans="1:6" ht="126">
      <c r="A29" s="63" t="s">
        <v>52</v>
      </c>
      <c r="B29" s="64" t="s">
        <v>32</v>
      </c>
      <c r="C29" s="65" t="s">
        <v>53</v>
      </c>
      <c r="D29" s="66" t="s">
        <v>41</v>
      </c>
      <c r="E29" s="66">
        <v>125</v>
      </c>
      <c r="F29" s="67" t="str">
        <f t="shared" si="0"/>
        <v>-</v>
      </c>
    </row>
    <row r="30" spans="1:6" ht="48">
      <c r="A30" s="52" t="s">
        <v>54</v>
      </c>
      <c r="B30" s="53" t="s">
        <v>32</v>
      </c>
      <c r="C30" s="54" t="s">
        <v>55</v>
      </c>
      <c r="D30" s="55">
        <v>276000</v>
      </c>
      <c r="E30" s="55">
        <v>48864.05</v>
      </c>
      <c r="F30" s="56">
        <f t="shared" si="0"/>
        <v>227135.95</v>
      </c>
    </row>
    <row r="31" spans="1:6" ht="69">
      <c r="A31" s="68" t="s">
        <v>56</v>
      </c>
      <c r="B31" s="64" t="s">
        <v>32</v>
      </c>
      <c r="C31" s="65" t="s">
        <v>57</v>
      </c>
      <c r="D31" s="66">
        <v>276000</v>
      </c>
      <c r="E31" s="66">
        <v>46260.22</v>
      </c>
      <c r="F31" s="67">
        <f t="shared" si="0"/>
        <v>229739.78</v>
      </c>
    </row>
    <row r="32" spans="1:6" ht="46.2">
      <c r="A32" s="68" t="s">
        <v>58</v>
      </c>
      <c r="B32" s="64" t="s">
        <v>32</v>
      </c>
      <c r="C32" s="65" t="s">
        <v>59</v>
      </c>
      <c r="D32" s="66" t="s">
        <v>41</v>
      </c>
      <c r="E32" s="66">
        <v>1405.83</v>
      </c>
      <c r="F32" s="67" t="str">
        <f t="shared" si="0"/>
        <v>-</v>
      </c>
    </row>
    <row r="33" spans="1:6" ht="69">
      <c r="A33" s="68" t="s">
        <v>60</v>
      </c>
      <c r="B33" s="64" t="s">
        <v>32</v>
      </c>
      <c r="C33" s="65" t="s">
        <v>61</v>
      </c>
      <c r="D33" s="66" t="s">
        <v>41</v>
      </c>
      <c r="E33" s="66">
        <v>1198</v>
      </c>
      <c r="F33" s="67" t="str">
        <f t="shared" si="0"/>
        <v>-</v>
      </c>
    </row>
    <row r="34" spans="1:6" ht="96">
      <c r="A34" s="62" t="s">
        <v>62</v>
      </c>
      <c r="B34" s="53" t="s">
        <v>32</v>
      </c>
      <c r="C34" s="54" t="s">
        <v>63</v>
      </c>
      <c r="D34" s="55" t="s">
        <v>41</v>
      </c>
      <c r="E34" s="55">
        <v>5026.59</v>
      </c>
      <c r="F34" s="56" t="str">
        <f t="shared" si="0"/>
        <v>-</v>
      </c>
    </row>
    <row r="35" spans="1:6" ht="114.6">
      <c r="A35" s="63" t="s">
        <v>64</v>
      </c>
      <c r="B35" s="64" t="s">
        <v>32</v>
      </c>
      <c r="C35" s="65" t="s">
        <v>65</v>
      </c>
      <c r="D35" s="66" t="s">
        <v>41</v>
      </c>
      <c r="E35" s="66">
        <v>5026.59</v>
      </c>
      <c r="F35" s="67" t="str">
        <f t="shared" si="0"/>
        <v>-</v>
      </c>
    </row>
    <row r="36" spans="1:6" ht="120">
      <c r="A36" s="62" t="s">
        <v>66</v>
      </c>
      <c r="B36" s="53" t="s">
        <v>32</v>
      </c>
      <c r="C36" s="54" t="s">
        <v>67</v>
      </c>
      <c r="D36" s="55">
        <v>1616000</v>
      </c>
      <c r="E36" s="55">
        <v>564979.66</v>
      </c>
      <c r="F36" s="56">
        <f t="shared" si="0"/>
        <v>1051020.3399999999</v>
      </c>
    </row>
    <row r="37" spans="1:6" ht="132">
      <c r="A37" s="62" t="s">
        <v>68</v>
      </c>
      <c r="B37" s="53" t="s">
        <v>32</v>
      </c>
      <c r="C37" s="54" t="s">
        <v>69</v>
      </c>
      <c r="D37" s="55">
        <v>9000</v>
      </c>
      <c r="E37" s="55">
        <v>3880.81</v>
      </c>
      <c r="F37" s="56">
        <f t="shared" si="0"/>
        <v>5119.1900000000005</v>
      </c>
    </row>
    <row r="38" spans="1:6" ht="120">
      <c r="A38" s="62" t="s">
        <v>70</v>
      </c>
      <c r="B38" s="53" t="s">
        <v>32</v>
      </c>
      <c r="C38" s="54" t="s">
        <v>71</v>
      </c>
      <c r="D38" s="55">
        <v>2152000</v>
      </c>
      <c r="E38" s="55">
        <v>670471.09</v>
      </c>
      <c r="F38" s="56">
        <f t="shared" si="0"/>
        <v>1481528.9100000001</v>
      </c>
    </row>
    <row r="39" spans="1:6" ht="120">
      <c r="A39" s="62" t="s">
        <v>72</v>
      </c>
      <c r="B39" s="53" t="s">
        <v>32</v>
      </c>
      <c r="C39" s="54" t="s">
        <v>73</v>
      </c>
      <c r="D39" s="55">
        <v>-202000</v>
      </c>
      <c r="E39" s="55">
        <v>-81795.289999999994</v>
      </c>
      <c r="F39" s="56" t="str">
        <f t="shared" si="0"/>
        <v>-</v>
      </c>
    </row>
    <row r="40" spans="1:6" ht="13.2">
      <c r="A40" s="52" t="s">
        <v>74</v>
      </c>
      <c r="B40" s="53" t="s">
        <v>32</v>
      </c>
      <c r="C40" s="54" t="s">
        <v>75</v>
      </c>
      <c r="D40" s="55">
        <v>2077000</v>
      </c>
      <c r="E40" s="55">
        <v>1700010.38</v>
      </c>
      <c r="F40" s="56">
        <f t="shared" si="0"/>
        <v>376989.62000000011</v>
      </c>
    </row>
    <row r="41" spans="1:6" ht="46.2">
      <c r="A41" s="68" t="s">
        <v>76</v>
      </c>
      <c r="B41" s="64" t="s">
        <v>32</v>
      </c>
      <c r="C41" s="65" t="s">
        <v>77</v>
      </c>
      <c r="D41" s="66">
        <v>2077000</v>
      </c>
      <c r="E41" s="66">
        <v>1700010</v>
      </c>
      <c r="F41" s="67">
        <f t="shared" si="0"/>
        <v>376990</v>
      </c>
    </row>
    <row r="42" spans="1:6" ht="23.4">
      <c r="A42" s="68" t="s">
        <v>78</v>
      </c>
      <c r="B42" s="64" t="s">
        <v>32</v>
      </c>
      <c r="C42" s="65" t="s">
        <v>79</v>
      </c>
      <c r="D42" s="66" t="s">
        <v>41</v>
      </c>
      <c r="E42" s="66">
        <v>0.38</v>
      </c>
      <c r="F42" s="67" t="str">
        <f t="shared" si="0"/>
        <v>-</v>
      </c>
    </row>
    <row r="43" spans="1:6" ht="48">
      <c r="A43" s="52" t="s">
        <v>80</v>
      </c>
      <c r="B43" s="53" t="s">
        <v>32</v>
      </c>
      <c r="C43" s="54" t="s">
        <v>81</v>
      </c>
      <c r="D43" s="55">
        <v>11070000</v>
      </c>
      <c r="E43" s="55">
        <v>488105.83</v>
      </c>
      <c r="F43" s="56">
        <f t="shared" si="0"/>
        <v>10581894.17</v>
      </c>
    </row>
    <row r="44" spans="1:6" ht="69">
      <c r="A44" s="68" t="s">
        <v>82</v>
      </c>
      <c r="B44" s="64" t="s">
        <v>32</v>
      </c>
      <c r="C44" s="65" t="s">
        <v>83</v>
      </c>
      <c r="D44" s="66">
        <v>11070000</v>
      </c>
      <c r="E44" s="66">
        <v>465095.96</v>
      </c>
      <c r="F44" s="67">
        <f t="shared" si="0"/>
        <v>10604904.039999999</v>
      </c>
    </row>
    <row r="45" spans="1:6" ht="46.2">
      <c r="A45" s="68" t="s">
        <v>84</v>
      </c>
      <c r="B45" s="64" t="s">
        <v>32</v>
      </c>
      <c r="C45" s="65" t="s">
        <v>85</v>
      </c>
      <c r="D45" s="66" t="s">
        <v>41</v>
      </c>
      <c r="E45" s="66">
        <v>23009.87</v>
      </c>
      <c r="F45" s="67" t="str">
        <f t="shared" si="0"/>
        <v>-</v>
      </c>
    </row>
    <row r="46" spans="1:6" ht="36">
      <c r="A46" s="52" t="s">
        <v>86</v>
      </c>
      <c r="B46" s="53" t="s">
        <v>32</v>
      </c>
      <c r="C46" s="54" t="s">
        <v>87</v>
      </c>
      <c r="D46" s="55">
        <v>6996000</v>
      </c>
      <c r="E46" s="55">
        <v>2359869.52</v>
      </c>
      <c r="F46" s="56">
        <f t="shared" si="0"/>
        <v>4636130.4800000004</v>
      </c>
    </row>
    <row r="47" spans="1:6" ht="57.6">
      <c r="A47" s="68" t="s">
        <v>88</v>
      </c>
      <c r="B47" s="64" t="s">
        <v>32</v>
      </c>
      <c r="C47" s="65" t="s">
        <v>89</v>
      </c>
      <c r="D47" s="66">
        <v>6996000</v>
      </c>
      <c r="E47" s="66">
        <v>2347732.64</v>
      </c>
      <c r="F47" s="67">
        <f t="shared" si="0"/>
        <v>4648267.3599999994</v>
      </c>
    </row>
    <row r="48" spans="1:6" ht="46.2">
      <c r="A48" s="68" t="s">
        <v>90</v>
      </c>
      <c r="B48" s="64" t="s">
        <v>32</v>
      </c>
      <c r="C48" s="65" t="s">
        <v>91</v>
      </c>
      <c r="D48" s="66" t="s">
        <v>41</v>
      </c>
      <c r="E48" s="66">
        <v>12136.88</v>
      </c>
      <c r="F48" s="67" t="str">
        <f t="shared" si="0"/>
        <v>-</v>
      </c>
    </row>
    <row r="49" spans="1:6" ht="36">
      <c r="A49" s="52" t="s">
        <v>92</v>
      </c>
      <c r="B49" s="53" t="s">
        <v>32</v>
      </c>
      <c r="C49" s="54" t="s">
        <v>93</v>
      </c>
      <c r="D49" s="55">
        <v>4046000</v>
      </c>
      <c r="E49" s="55">
        <v>206651.66</v>
      </c>
      <c r="F49" s="56">
        <f t="shared" si="0"/>
        <v>3839348.34</v>
      </c>
    </row>
    <row r="50" spans="1:6" ht="57.6">
      <c r="A50" s="68" t="s">
        <v>94</v>
      </c>
      <c r="B50" s="64" t="s">
        <v>32</v>
      </c>
      <c r="C50" s="65" t="s">
        <v>95</v>
      </c>
      <c r="D50" s="66">
        <v>4046000</v>
      </c>
      <c r="E50" s="66">
        <v>195678.34</v>
      </c>
      <c r="F50" s="67">
        <f t="shared" si="0"/>
        <v>3850321.66</v>
      </c>
    </row>
    <row r="51" spans="1:6" ht="46.2">
      <c r="A51" s="68" t="s">
        <v>96</v>
      </c>
      <c r="B51" s="64" t="s">
        <v>32</v>
      </c>
      <c r="C51" s="65" t="s">
        <v>97</v>
      </c>
      <c r="D51" s="66" t="s">
        <v>41</v>
      </c>
      <c r="E51" s="66">
        <v>10973.32</v>
      </c>
      <c r="F51" s="67" t="str">
        <f t="shared" si="0"/>
        <v>-</v>
      </c>
    </row>
    <row r="52" spans="1:6" ht="84">
      <c r="A52" s="62" t="s">
        <v>98</v>
      </c>
      <c r="B52" s="53" t="s">
        <v>32</v>
      </c>
      <c r="C52" s="54" t="s">
        <v>99</v>
      </c>
      <c r="D52" s="55">
        <v>2261000</v>
      </c>
      <c r="E52" s="55">
        <v>1103763.95</v>
      </c>
      <c r="F52" s="56">
        <f t="shared" si="0"/>
        <v>1157236.05</v>
      </c>
    </row>
    <row r="53" spans="1:6" ht="84">
      <c r="A53" s="52" t="s">
        <v>100</v>
      </c>
      <c r="B53" s="53" t="s">
        <v>32</v>
      </c>
      <c r="C53" s="54" t="s">
        <v>101</v>
      </c>
      <c r="D53" s="55">
        <v>313000</v>
      </c>
      <c r="E53" s="55">
        <v>162726.56</v>
      </c>
      <c r="F53" s="56">
        <f t="shared" ref="F53:F84" si="1">IF(OR(D53="-",IF(E53="-",0,E53)&gt;=IF(D53="-",0,D53)),"-",IF(D53="-",0,D53)-IF(E53="-",0,E53))</f>
        <v>150273.44</v>
      </c>
    </row>
    <row r="54" spans="1:6" ht="72">
      <c r="A54" s="52" t="s">
        <v>102</v>
      </c>
      <c r="B54" s="53" t="s">
        <v>32</v>
      </c>
      <c r="C54" s="54" t="s">
        <v>103</v>
      </c>
      <c r="D54" s="55">
        <v>14893000</v>
      </c>
      <c r="E54" s="55">
        <v>4965482</v>
      </c>
      <c r="F54" s="56">
        <f t="shared" si="1"/>
        <v>9927518</v>
      </c>
    </row>
    <row r="55" spans="1:6" ht="36">
      <c r="A55" s="52" t="s">
        <v>104</v>
      </c>
      <c r="B55" s="53" t="s">
        <v>32</v>
      </c>
      <c r="C55" s="54" t="s">
        <v>105</v>
      </c>
      <c r="D55" s="55">
        <v>3570000</v>
      </c>
      <c r="E55" s="55">
        <v>1216301.6399999999</v>
      </c>
      <c r="F55" s="56">
        <f t="shared" si="1"/>
        <v>2353698.3600000003</v>
      </c>
    </row>
    <row r="56" spans="1:6" ht="60">
      <c r="A56" s="52" t="s">
        <v>106</v>
      </c>
      <c r="B56" s="53" t="s">
        <v>32</v>
      </c>
      <c r="C56" s="54" t="s">
        <v>107</v>
      </c>
      <c r="D56" s="55" t="s">
        <v>41</v>
      </c>
      <c r="E56" s="55">
        <v>81750</v>
      </c>
      <c r="F56" s="56" t="str">
        <f t="shared" si="1"/>
        <v>-</v>
      </c>
    </row>
    <row r="57" spans="1:6" ht="96">
      <c r="A57" s="62" t="s">
        <v>108</v>
      </c>
      <c r="B57" s="53" t="s">
        <v>32</v>
      </c>
      <c r="C57" s="54" t="s">
        <v>109</v>
      </c>
      <c r="D57" s="55">
        <v>174000</v>
      </c>
      <c r="E57" s="55">
        <v>102292.65</v>
      </c>
      <c r="F57" s="56">
        <f t="shared" si="1"/>
        <v>71707.350000000006</v>
      </c>
    </row>
    <row r="58" spans="1:6" ht="36">
      <c r="A58" s="52" t="s">
        <v>110</v>
      </c>
      <c r="B58" s="53" t="s">
        <v>32</v>
      </c>
      <c r="C58" s="54" t="s">
        <v>111</v>
      </c>
      <c r="D58" s="55">
        <v>156000</v>
      </c>
      <c r="E58" s="55">
        <v>15840</v>
      </c>
      <c r="F58" s="56">
        <f t="shared" si="1"/>
        <v>140160</v>
      </c>
    </row>
    <row r="59" spans="1:6" ht="24">
      <c r="A59" s="52" t="s">
        <v>112</v>
      </c>
      <c r="B59" s="53" t="s">
        <v>32</v>
      </c>
      <c r="C59" s="54" t="s">
        <v>113</v>
      </c>
      <c r="D59" s="55" t="s">
        <v>41</v>
      </c>
      <c r="E59" s="55">
        <v>14791.16</v>
      </c>
      <c r="F59" s="56" t="str">
        <f t="shared" si="1"/>
        <v>-</v>
      </c>
    </row>
    <row r="60" spans="1:6" ht="96">
      <c r="A60" s="62" t="s">
        <v>114</v>
      </c>
      <c r="B60" s="53" t="s">
        <v>32</v>
      </c>
      <c r="C60" s="54" t="s">
        <v>115</v>
      </c>
      <c r="D60" s="55" t="s">
        <v>41</v>
      </c>
      <c r="E60" s="55">
        <v>1795000</v>
      </c>
      <c r="F60" s="56" t="str">
        <f t="shared" si="1"/>
        <v>-</v>
      </c>
    </row>
    <row r="61" spans="1:6" ht="48">
      <c r="A61" s="52" t="s">
        <v>116</v>
      </c>
      <c r="B61" s="53" t="s">
        <v>32</v>
      </c>
      <c r="C61" s="54" t="s">
        <v>117</v>
      </c>
      <c r="D61" s="55">
        <v>150000</v>
      </c>
      <c r="E61" s="55">
        <v>38209.51</v>
      </c>
      <c r="F61" s="56">
        <f t="shared" si="1"/>
        <v>111790.48999999999</v>
      </c>
    </row>
    <row r="62" spans="1:6" ht="60">
      <c r="A62" s="52" t="s">
        <v>118</v>
      </c>
      <c r="B62" s="53" t="s">
        <v>32</v>
      </c>
      <c r="C62" s="54" t="s">
        <v>119</v>
      </c>
      <c r="D62" s="55" t="s">
        <v>41</v>
      </c>
      <c r="E62" s="55">
        <v>134107.48000000001</v>
      </c>
      <c r="F62" s="56" t="str">
        <f t="shared" si="1"/>
        <v>-</v>
      </c>
    </row>
    <row r="63" spans="1:6" ht="84">
      <c r="A63" s="62" t="s">
        <v>120</v>
      </c>
      <c r="B63" s="53" t="s">
        <v>32</v>
      </c>
      <c r="C63" s="54" t="s">
        <v>121</v>
      </c>
      <c r="D63" s="55" t="s">
        <v>41</v>
      </c>
      <c r="E63" s="55">
        <v>758.56</v>
      </c>
      <c r="F63" s="56" t="str">
        <f t="shared" si="1"/>
        <v>-</v>
      </c>
    </row>
    <row r="64" spans="1:6" ht="48">
      <c r="A64" s="52" t="s">
        <v>122</v>
      </c>
      <c r="B64" s="53" t="s">
        <v>32</v>
      </c>
      <c r="C64" s="54" t="s">
        <v>123</v>
      </c>
      <c r="D64" s="55">
        <v>16000</v>
      </c>
      <c r="E64" s="55" t="s">
        <v>41</v>
      </c>
      <c r="F64" s="56">
        <f t="shared" si="1"/>
        <v>16000</v>
      </c>
    </row>
    <row r="65" spans="1:6" ht="72">
      <c r="A65" s="52" t="s">
        <v>124</v>
      </c>
      <c r="B65" s="53" t="s">
        <v>32</v>
      </c>
      <c r="C65" s="54" t="s">
        <v>125</v>
      </c>
      <c r="D65" s="55">
        <v>100000</v>
      </c>
      <c r="E65" s="55">
        <v>243602.71</v>
      </c>
      <c r="F65" s="56" t="str">
        <f t="shared" si="1"/>
        <v>-</v>
      </c>
    </row>
    <row r="66" spans="1:6" ht="24">
      <c r="A66" s="52" t="s">
        <v>126</v>
      </c>
      <c r="B66" s="53" t="s">
        <v>32</v>
      </c>
      <c r="C66" s="54" t="s">
        <v>127</v>
      </c>
      <c r="D66" s="55" t="s">
        <v>41</v>
      </c>
      <c r="E66" s="55">
        <v>0.04</v>
      </c>
      <c r="F66" s="56" t="str">
        <f t="shared" si="1"/>
        <v>-</v>
      </c>
    </row>
    <row r="67" spans="1:6" ht="24">
      <c r="A67" s="52" t="s">
        <v>128</v>
      </c>
      <c r="B67" s="53" t="s">
        <v>32</v>
      </c>
      <c r="C67" s="54" t="s">
        <v>129</v>
      </c>
      <c r="D67" s="55">
        <v>2002000</v>
      </c>
      <c r="E67" s="55">
        <v>2002495</v>
      </c>
      <c r="F67" s="56" t="str">
        <f t="shared" si="1"/>
        <v>-</v>
      </c>
    </row>
    <row r="68" spans="1:6" ht="36">
      <c r="A68" s="52" t="s">
        <v>130</v>
      </c>
      <c r="B68" s="53" t="s">
        <v>32</v>
      </c>
      <c r="C68" s="54" t="s">
        <v>131</v>
      </c>
      <c r="D68" s="55">
        <v>9880400</v>
      </c>
      <c r="E68" s="55">
        <v>3293600</v>
      </c>
      <c r="F68" s="56">
        <f t="shared" si="1"/>
        <v>6586800</v>
      </c>
    </row>
    <row r="69" spans="1:6" ht="36">
      <c r="A69" s="52" t="s">
        <v>132</v>
      </c>
      <c r="B69" s="53" t="s">
        <v>32</v>
      </c>
      <c r="C69" s="54" t="s">
        <v>133</v>
      </c>
      <c r="D69" s="55">
        <v>740652.34</v>
      </c>
      <c r="E69" s="55">
        <v>740652.34</v>
      </c>
      <c r="F69" s="56" t="str">
        <f t="shared" si="1"/>
        <v>-</v>
      </c>
    </row>
    <row r="70" spans="1:6" ht="57.6">
      <c r="A70" s="68" t="s">
        <v>134</v>
      </c>
      <c r="B70" s="64" t="s">
        <v>32</v>
      </c>
      <c r="C70" s="65" t="s">
        <v>135</v>
      </c>
      <c r="D70" s="66">
        <v>393116.22</v>
      </c>
      <c r="E70" s="66">
        <v>393116.22</v>
      </c>
      <c r="F70" s="67" t="str">
        <f t="shared" si="1"/>
        <v>-</v>
      </c>
    </row>
    <row r="71" spans="1:6" ht="46.2">
      <c r="A71" s="68" t="s">
        <v>136</v>
      </c>
      <c r="B71" s="64" t="s">
        <v>32</v>
      </c>
      <c r="C71" s="65" t="s">
        <v>137</v>
      </c>
      <c r="D71" s="66">
        <v>347536.12</v>
      </c>
      <c r="E71" s="66">
        <v>347536.12</v>
      </c>
      <c r="F71" s="67" t="str">
        <f t="shared" si="1"/>
        <v>-</v>
      </c>
    </row>
    <row r="72" spans="1:6" ht="36">
      <c r="A72" s="52" t="s">
        <v>138</v>
      </c>
      <c r="B72" s="53" t="s">
        <v>32</v>
      </c>
      <c r="C72" s="54" t="s">
        <v>139</v>
      </c>
      <c r="D72" s="55">
        <v>20193305.050000001</v>
      </c>
      <c r="E72" s="55">
        <v>270729.59000000003</v>
      </c>
      <c r="F72" s="56">
        <f t="shared" si="1"/>
        <v>19922575.460000001</v>
      </c>
    </row>
    <row r="73" spans="1:6" ht="57.6">
      <c r="A73" s="68" t="s">
        <v>140</v>
      </c>
      <c r="B73" s="64" t="s">
        <v>32</v>
      </c>
      <c r="C73" s="65" t="s">
        <v>141</v>
      </c>
      <c r="D73" s="66">
        <v>201933.05</v>
      </c>
      <c r="E73" s="66">
        <v>98181.36</v>
      </c>
      <c r="F73" s="67">
        <f t="shared" si="1"/>
        <v>103751.68999999999</v>
      </c>
    </row>
    <row r="74" spans="1:6" ht="46.2">
      <c r="A74" s="68" t="s">
        <v>142</v>
      </c>
      <c r="B74" s="64" t="s">
        <v>32</v>
      </c>
      <c r="C74" s="65" t="s">
        <v>143</v>
      </c>
      <c r="D74" s="66">
        <v>19991372</v>
      </c>
      <c r="E74" s="66">
        <v>172548.23</v>
      </c>
      <c r="F74" s="67">
        <f t="shared" si="1"/>
        <v>19818823.77</v>
      </c>
    </row>
    <row r="75" spans="1:6" ht="13.2">
      <c r="A75" s="52" t="s">
        <v>144</v>
      </c>
      <c r="B75" s="53" t="s">
        <v>32</v>
      </c>
      <c r="C75" s="54" t="s">
        <v>145</v>
      </c>
      <c r="D75" s="55">
        <v>9998657.0399999991</v>
      </c>
      <c r="E75" s="55">
        <v>2096333.36</v>
      </c>
      <c r="F75" s="56">
        <f t="shared" si="1"/>
        <v>7902323.6799999988</v>
      </c>
    </row>
    <row r="76" spans="1:6" ht="69">
      <c r="A76" s="63" t="s">
        <v>146</v>
      </c>
      <c r="B76" s="64" t="s">
        <v>32</v>
      </c>
      <c r="C76" s="65" t="s">
        <v>147</v>
      </c>
      <c r="D76" s="66">
        <v>4792600</v>
      </c>
      <c r="E76" s="66">
        <v>1576733.36</v>
      </c>
      <c r="F76" s="67">
        <f t="shared" si="1"/>
        <v>3215866.6399999997</v>
      </c>
    </row>
    <row r="77" spans="1:6" ht="46.2">
      <c r="A77" s="68" t="s">
        <v>148</v>
      </c>
      <c r="B77" s="64" t="s">
        <v>32</v>
      </c>
      <c r="C77" s="65" t="s">
        <v>149</v>
      </c>
      <c r="D77" s="66">
        <v>1623200</v>
      </c>
      <c r="E77" s="66">
        <v>519600</v>
      </c>
      <c r="F77" s="67">
        <f t="shared" si="1"/>
        <v>1103600</v>
      </c>
    </row>
    <row r="78" spans="1:6" ht="46.2">
      <c r="A78" s="68" t="s">
        <v>150</v>
      </c>
      <c r="B78" s="64" t="s">
        <v>32</v>
      </c>
      <c r="C78" s="65" t="s">
        <v>151</v>
      </c>
      <c r="D78" s="66">
        <v>431300</v>
      </c>
      <c r="E78" s="66" t="s">
        <v>41</v>
      </c>
      <c r="F78" s="67">
        <f t="shared" si="1"/>
        <v>431300</v>
      </c>
    </row>
    <row r="79" spans="1:6" ht="46.2">
      <c r="A79" s="68" t="s">
        <v>152</v>
      </c>
      <c r="B79" s="64" t="s">
        <v>32</v>
      </c>
      <c r="C79" s="65" t="s">
        <v>153</v>
      </c>
      <c r="D79" s="66">
        <v>3151557.04</v>
      </c>
      <c r="E79" s="66" t="s">
        <v>41</v>
      </c>
      <c r="F79" s="67">
        <f t="shared" si="1"/>
        <v>3151557.04</v>
      </c>
    </row>
    <row r="80" spans="1:6" ht="36">
      <c r="A80" s="52" t="s">
        <v>154</v>
      </c>
      <c r="B80" s="53" t="s">
        <v>32</v>
      </c>
      <c r="C80" s="54" t="s">
        <v>155</v>
      </c>
      <c r="D80" s="55">
        <v>40000</v>
      </c>
      <c r="E80" s="55" t="s">
        <v>41</v>
      </c>
      <c r="F80" s="56">
        <f t="shared" si="1"/>
        <v>40000</v>
      </c>
    </row>
    <row r="81" spans="1:6" ht="126">
      <c r="A81" s="63" t="s">
        <v>156</v>
      </c>
      <c r="B81" s="64" t="s">
        <v>32</v>
      </c>
      <c r="C81" s="65" t="s">
        <v>157</v>
      </c>
      <c r="D81" s="66">
        <v>40000</v>
      </c>
      <c r="E81" s="66" t="s">
        <v>41</v>
      </c>
      <c r="F81" s="67">
        <f t="shared" si="1"/>
        <v>40000</v>
      </c>
    </row>
    <row r="82" spans="1:6" ht="24">
      <c r="A82" s="52" t="s">
        <v>158</v>
      </c>
      <c r="B82" s="53" t="s">
        <v>32</v>
      </c>
      <c r="C82" s="54" t="s">
        <v>159</v>
      </c>
      <c r="D82" s="55">
        <v>9845200</v>
      </c>
      <c r="E82" s="55">
        <v>687085.51</v>
      </c>
      <c r="F82" s="56">
        <f t="shared" si="1"/>
        <v>9158114.4900000002</v>
      </c>
    </row>
    <row r="83" spans="1:6" ht="23.4">
      <c r="A83" s="68" t="s">
        <v>160</v>
      </c>
      <c r="B83" s="64" t="s">
        <v>32</v>
      </c>
      <c r="C83" s="65" t="s">
        <v>161</v>
      </c>
      <c r="D83" s="66">
        <v>9845200</v>
      </c>
      <c r="E83" s="66">
        <v>687085.51</v>
      </c>
      <c r="F83" s="67">
        <f t="shared" si="1"/>
        <v>9158114.4900000002</v>
      </c>
    </row>
    <row r="84" spans="1:6" ht="12.75" customHeight="1">
      <c r="A84" s="19"/>
      <c r="B84" s="20"/>
      <c r="C84" s="20"/>
      <c r="D84" s="21"/>
      <c r="E84" s="21"/>
      <c r="F84" s="2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activeCell="A4" sqref="A4:F11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29" t="s">
        <v>162</v>
      </c>
      <c r="B2" s="29"/>
      <c r="C2" s="29"/>
      <c r="D2" s="29"/>
      <c r="E2" s="1"/>
      <c r="F2" s="14" t="s">
        <v>163</v>
      </c>
    </row>
    <row r="3" spans="1:6" ht="13.5" customHeight="1">
      <c r="A3" s="5"/>
      <c r="B3" s="5"/>
      <c r="C3" s="22"/>
      <c r="D3" s="10"/>
      <c r="E3" s="10"/>
      <c r="F3" s="10"/>
    </row>
    <row r="4" spans="1:6" ht="10.199999999999999" customHeight="1">
      <c r="A4" s="71" t="s">
        <v>22</v>
      </c>
      <c r="B4" s="35" t="s">
        <v>23</v>
      </c>
      <c r="C4" s="72" t="s">
        <v>164</v>
      </c>
      <c r="D4" s="36" t="s">
        <v>25</v>
      </c>
      <c r="E4" s="73" t="s">
        <v>26</v>
      </c>
      <c r="F4" s="37" t="s">
        <v>27</v>
      </c>
    </row>
    <row r="5" spans="1:6" ht="5.4" customHeight="1">
      <c r="A5" s="74"/>
      <c r="B5" s="39"/>
      <c r="C5" s="75"/>
      <c r="D5" s="40"/>
      <c r="E5" s="76"/>
      <c r="F5" s="41"/>
    </row>
    <row r="6" spans="1:6" ht="9.6" customHeight="1">
      <c r="A6" s="74"/>
      <c r="B6" s="39"/>
      <c r="C6" s="75"/>
      <c r="D6" s="40"/>
      <c r="E6" s="76"/>
      <c r="F6" s="41"/>
    </row>
    <row r="7" spans="1:6" ht="6" customHeight="1">
      <c r="A7" s="74"/>
      <c r="B7" s="39"/>
      <c r="C7" s="75"/>
      <c r="D7" s="40"/>
      <c r="E7" s="76"/>
      <c r="F7" s="41"/>
    </row>
    <row r="8" spans="1:6" ht="6.6" customHeight="1">
      <c r="A8" s="74"/>
      <c r="B8" s="39"/>
      <c r="C8" s="75"/>
      <c r="D8" s="40"/>
      <c r="E8" s="76"/>
      <c r="F8" s="41"/>
    </row>
    <row r="9" spans="1:6" ht="10.95" customHeight="1">
      <c r="A9" s="74"/>
      <c r="B9" s="39"/>
      <c r="C9" s="75"/>
      <c r="D9" s="40"/>
      <c r="E9" s="76"/>
      <c r="F9" s="41"/>
    </row>
    <row r="10" spans="1:6" ht="4.2" hidden="1" customHeight="1">
      <c r="A10" s="74"/>
      <c r="B10" s="39"/>
      <c r="C10" s="77"/>
      <c r="D10" s="40"/>
      <c r="E10" s="78"/>
      <c r="F10" s="79"/>
    </row>
    <row r="11" spans="1:6" ht="13.2" hidden="1" customHeight="1">
      <c r="A11" s="80"/>
      <c r="B11" s="43"/>
      <c r="C11" s="81"/>
      <c r="D11" s="44"/>
      <c r="E11" s="82"/>
      <c r="F11" s="83"/>
    </row>
    <row r="12" spans="1:6" ht="13.5" customHeight="1">
      <c r="A12" s="46">
        <v>1</v>
      </c>
      <c r="B12" s="47">
        <v>2</v>
      </c>
      <c r="C12" s="48">
        <v>3</v>
      </c>
      <c r="D12" s="49" t="s">
        <v>28</v>
      </c>
      <c r="E12" s="84" t="s">
        <v>29</v>
      </c>
      <c r="F12" s="51" t="s">
        <v>30</v>
      </c>
    </row>
    <row r="13" spans="1:6" ht="13.2">
      <c r="A13" s="85" t="s">
        <v>165</v>
      </c>
      <c r="B13" s="86" t="s">
        <v>166</v>
      </c>
      <c r="C13" s="87" t="s">
        <v>167</v>
      </c>
      <c r="D13" s="88">
        <v>142705111.43000001</v>
      </c>
      <c r="E13" s="89">
        <v>32893524.699999999</v>
      </c>
      <c r="F13" s="90">
        <f>IF(OR(D13="-",IF(E13="-",0,E13)&gt;=IF(D13="-",0,D13)),"-",IF(D13="-",0,D13)-IF(E13="-",0,E13))</f>
        <v>109811586.73</v>
      </c>
    </row>
    <row r="14" spans="1:6" ht="13.2">
      <c r="A14" s="91" t="s">
        <v>34</v>
      </c>
      <c r="B14" s="92"/>
      <c r="C14" s="93"/>
      <c r="D14" s="94"/>
      <c r="E14" s="95"/>
      <c r="F14" s="96"/>
    </row>
    <row r="15" spans="1:6" ht="24">
      <c r="A15" s="85" t="s">
        <v>168</v>
      </c>
      <c r="B15" s="86" t="s">
        <v>166</v>
      </c>
      <c r="C15" s="87" t="s">
        <v>169</v>
      </c>
      <c r="D15" s="88">
        <v>20000</v>
      </c>
      <c r="E15" s="89" t="s">
        <v>41</v>
      </c>
      <c r="F15" s="90">
        <f t="shared" ref="F15:F46" si="0">IF(OR(D15="-",IF(E15="-",0,E15)&gt;=IF(D15="-",0,D15)),"-",IF(D15="-",0,D15)-IF(E15="-",0,E15))</f>
        <v>20000</v>
      </c>
    </row>
    <row r="16" spans="1:6" ht="24">
      <c r="A16" s="85" t="s">
        <v>170</v>
      </c>
      <c r="B16" s="86" t="s">
        <v>166</v>
      </c>
      <c r="C16" s="87" t="s">
        <v>171</v>
      </c>
      <c r="D16" s="88">
        <v>13071626</v>
      </c>
      <c r="E16" s="89">
        <v>3865475.88</v>
      </c>
      <c r="F16" s="90">
        <f t="shared" si="0"/>
        <v>9206150.120000001</v>
      </c>
    </row>
    <row r="17" spans="1:6" ht="24">
      <c r="A17" s="85" t="s">
        <v>170</v>
      </c>
      <c r="B17" s="86" t="s">
        <v>166</v>
      </c>
      <c r="C17" s="87" t="s">
        <v>172</v>
      </c>
      <c r="D17" s="88">
        <v>2675157</v>
      </c>
      <c r="E17" s="89">
        <v>2077908.21</v>
      </c>
      <c r="F17" s="90">
        <f t="shared" si="0"/>
        <v>597248.79</v>
      </c>
    </row>
    <row r="18" spans="1:6" ht="24">
      <c r="A18" s="85" t="s">
        <v>170</v>
      </c>
      <c r="B18" s="86" t="s">
        <v>166</v>
      </c>
      <c r="C18" s="87" t="s">
        <v>173</v>
      </c>
      <c r="D18" s="88">
        <v>4755530</v>
      </c>
      <c r="E18" s="89">
        <v>1504342.28</v>
      </c>
      <c r="F18" s="90">
        <f t="shared" si="0"/>
        <v>3251187.7199999997</v>
      </c>
    </row>
    <row r="19" spans="1:6" ht="24">
      <c r="A19" s="85" t="s">
        <v>174</v>
      </c>
      <c r="B19" s="86" t="s">
        <v>166</v>
      </c>
      <c r="C19" s="87" t="s">
        <v>175</v>
      </c>
      <c r="D19" s="88">
        <v>50000</v>
      </c>
      <c r="E19" s="89" t="s">
        <v>41</v>
      </c>
      <c r="F19" s="90">
        <f t="shared" si="0"/>
        <v>50000</v>
      </c>
    </row>
    <row r="20" spans="1:6" ht="24">
      <c r="A20" s="85" t="s">
        <v>174</v>
      </c>
      <c r="B20" s="86" t="s">
        <v>166</v>
      </c>
      <c r="C20" s="87" t="s">
        <v>176</v>
      </c>
      <c r="D20" s="88">
        <v>1839200</v>
      </c>
      <c r="E20" s="89">
        <v>415063.12</v>
      </c>
      <c r="F20" s="90">
        <f t="shared" si="0"/>
        <v>1424136.88</v>
      </c>
    </row>
    <row r="21" spans="1:6" ht="24">
      <c r="A21" s="85" t="s">
        <v>170</v>
      </c>
      <c r="B21" s="86" t="s">
        <v>166</v>
      </c>
      <c r="C21" s="87" t="s">
        <v>177</v>
      </c>
      <c r="D21" s="88">
        <v>1183632</v>
      </c>
      <c r="E21" s="89">
        <v>350376.75</v>
      </c>
      <c r="F21" s="90">
        <f t="shared" si="0"/>
        <v>833255.25</v>
      </c>
    </row>
    <row r="22" spans="1:6" ht="24">
      <c r="A22" s="85" t="s">
        <v>170</v>
      </c>
      <c r="B22" s="86" t="s">
        <v>166</v>
      </c>
      <c r="C22" s="87" t="s">
        <v>178</v>
      </c>
      <c r="D22" s="88">
        <v>261239</v>
      </c>
      <c r="E22" s="89">
        <v>246050.64</v>
      </c>
      <c r="F22" s="90">
        <f t="shared" si="0"/>
        <v>15188.359999999986</v>
      </c>
    </row>
    <row r="23" spans="1:6" ht="24">
      <c r="A23" s="85" t="s">
        <v>170</v>
      </c>
      <c r="B23" s="86" t="s">
        <v>166</v>
      </c>
      <c r="C23" s="87" t="s">
        <v>179</v>
      </c>
      <c r="D23" s="88">
        <v>436352</v>
      </c>
      <c r="E23" s="89">
        <v>165445.44</v>
      </c>
      <c r="F23" s="90">
        <f t="shared" si="0"/>
        <v>270906.56</v>
      </c>
    </row>
    <row r="24" spans="1:6" ht="60">
      <c r="A24" s="85" t="s">
        <v>180</v>
      </c>
      <c r="B24" s="86" t="s">
        <v>166</v>
      </c>
      <c r="C24" s="87" t="s">
        <v>181</v>
      </c>
      <c r="D24" s="88">
        <v>30420</v>
      </c>
      <c r="E24" s="89">
        <v>7605</v>
      </c>
      <c r="F24" s="90">
        <f t="shared" si="0"/>
        <v>22815</v>
      </c>
    </row>
    <row r="25" spans="1:6" ht="24">
      <c r="A25" s="85" t="s">
        <v>182</v>
      </c>
      <c r="B25" s="86" t="s">
        <v>166</v>
      </c>
      <c r="C25" s="87" t="s">
        <v>183</v>
      </c>
      <c r="D25" s="88">
        <v>920284</v>
      </c>
      <c r="E25" s="89" t="s">
        <v>41</v>
      </c>
      <c r="F25" s="90">
        <f t="shared" si="0"/>
        <v>920284</v>
      </c>
    </row>
    <row r="26" spans="1:6" ht="24">
      <c r="A26" s="85" t="s">
        <v>184</v>
      </c>
      <c r="B26" s="86" t="s">
        <v>166</v>
      </c>
      <c r="C26" s="87" t="s">
        <v>185</v>
      </c>
      <c r="D26" s="88">
        <v>10000</v>
      </c>
      <c r="E26" s="89" t="s">
        <v>41</v>
      </c>
      <c r="F26" s="90">
        <f t="shared" si="0"/>
        <v>10000</v>
      </c>
    </row>
    <row r="27" spans="1:6" ht="36">
      <c r="A27" s="85" t="s">
        <v>186</v>
      </c>
      <c r="B27" s="86" t="s">
        <v>166</v>
      </c>
      <c r="C27" s="87" t="s">
        <v>187</v>
      </c>
      <c r="D27" s="88">
        <v>20000</v>
      </c>
      <c r="E27" s="89" t="s">
        <v>41</v>
      </c>
      <c r="F27" s="90">
        <f t="shared" si="0"/>
        <v>20000</v>
      </c>
    </row>
    <row r="28" spans="1:6" ht="36">
      <c r="A28" s="85" t="s">
        <v>188</v>
      </c>
      <c r="B28" s="86" t="s">
        <v>166</v>
      </c>
      <c r="C28" s="87" t="s">
        <v>189</v>
      </c>
      <c r="D28" s="88">
        <v>1498500</v>
      </c>
      <c r="E28" s="89">
        <v>479958.22</v>
      </c>
      <c r="F28" s="90">
        <f t="shared" si="0"/>
        <v>1018541.78</v>
      </c>
    </row>
    <row r="29" spans="1:6" ht="36">
      <c r="A29" s="85" t="s">
        <v>188</v>
      </c>
      <c r="B29" s="86" t="s">
        <v>166</v>
      </c>
      <c r="C29" s="87" t="s">
        <v>190</v>
      </c>
      <c r="D29" s="88">
        <v>452547</v>
      </c>
      <c r="E29" s="89">
        <v>131585.35999999999</v>
      </c>
      <c r="F29" s="90">
        <f t="shared" si="0"/>
        <v>320961.64</v>
      </c>
    </row>
    <row r="30" spans="1:6" ht="36">
      <c r="A30" s="85" t="s">
        <v>188</v>
      </c>
      <c r="B30" s="86" t="s">
        <v>166</v>
      </c>
      <c r="C30" s="87" t="s">
        <v>191</v>
      </c>
      <c r="D30" s="88">
        <v>564000</v>
      </c>
      <c r="E30" s="89">
        <v>74388.740000000005</v>
      </c>
      <c r="F30" s="90">
        <f t="shared" si="0"/>
        <v>489611.26</v>
      </c>
    </row>
    <row r="31" spans="1:6" ht="36">
      <c r="A31" s="85" t="s">
        <v>188</v>
      </c>
      <c r="B31" s="86" t="s">
        <v>166</v>
      </c>
      <c r="C31" s="87" t="s">
        <v>192</v>
      </c>
      <c r="D31" s="88">
        <v>25000</v>
      </c>
      <c r="E31" s="89">
        <v>1222</v>
      </c>
      <c r="F31" s="90">
        <f t="shared" si="0"/>
        <v>23778</v>
      </c>
    </row>
    <row r="32" spans="1:6" ht="36">
      <c r="A32" s="85" t="s">
        <v>188</v>
      </c>
      <c r="B32" s="86" t="s">
        <v>166</v>
      </c>
      <c r="C32" s="87" t="s">
        <v>193</v>
      </c>
      <c r="D32" s="88">
        <v>30000</v>
      </c>
      <c r="E32" s="89" t="s">
        <v>41</v>
      </c>
      <c r="F32" s="90">
        <f t="shared" si="0"/>
        <v>30000</v>
      </c>
    </row>
    <row r="33" spans="1:6" ht="24">
      <c r="A33" s="85" t="s">
        <v>194</v>
      </c>
      <c r="B33" s="86" t="s">
        <v>166</v>
      </c>
      <c r="C33" s="87" t="s">
        <v>195</v>
      </c>
      <c r="D33" s="88">
        <v>1000000</v>
      </c>
      <c r="E33" s="89">
        <v>196323.78</v>
      </c>
      <c r="F33" s="90">
        <f t="shared" si="0"/>
        <v>803676.22</v>
      </c>
    </row>
    <row r="34" spans="1:6" ht="24">
      <c r="A34" s="85" t="s">
        <v>194</v>
      </c>
      <c r="B34" s="86" t="s">
        <v>166</v>
      </c>
      <c r="C34" s="87" t="s">
        <v>196</v>
      </c>
      <c r="D34" s="88">
        <v>600000</v>
      </c>
      <c r="E34" s="89">
        <v>136590.65</v>
      </c>
      <c r="F34" s="90">
        <f t="shared" si="0"/>
        <v>463409.35</v>
      </c>
    </row>
    <row r="35" spans="1:6" ht="24">
      <c r="A35" s="85" t="s">
        <v>194</v>
      </c>
      <c r="B35" s="86" t="s">
        <v>166</v>
      </c>
      <c r="C35" s="87" t="s">
        <v>197</v>
      </c>
      <c r="D35" s="88">
        <v>3600000</v>
      </c>
      <c r="E35" s="89">
        <v>820541</v>
      </c>
      <c r="F35" s="90">
        <f t="shared" si="0"/>
        <v>2779459</v>
      </c>
    </row>
    <row r="36" spans="1:6" ht="48">
      <c r="A36" s="85" t="s">
        <v>198</v>
      </c>
      <c r="B36" s="86" t="s">
        <v>166</v>
      </c>
      <c r="C36" s="87" t="s">
        <v>199</v>
      </c>
      <c r="D36" s="88">
        <v>5053310</v>
      </c>
      <c r="E36" s="89">
        <v>1254174.1299999999</v>
      </c>
      <c r="F36" s="90">
        <f t="shared" si="0"/>
        <v>3799135.87</v>
      </c>
    </row>
    <row r="37" spans="1:6" ht="48">
      <c r="A37" s="85" t="s">
        <v>198</v>
      </c>
      <c r="B37" s="86" t="s">
        <v>166</v>
      </c>
      <c r="C37" s="87" t="s">
        <v>200</v>
      </c>
      <c r="D37" s="88">
        <v>5000</v>
      </c>
      <c r="E37" s="89">
        <v>480</v>
      </c>
      <c r="F37" s="90">
        <f t="shared" si="0"/>
        <v>4520</v>
      </c>
    </row>
    <row r="38" spans="1:6" ht="48">
      <c r="A38" s="85" t="s">
        <v>198</v>
      </c>
      <c r="B38" s="86" t="s">
        <v>166</v>
      </c>
      <c r="C38" s="87" t="s">
        <v>201</v>
      </c>
      <c r="D38" s="88">
        <v>1526101</v>
      </c>
      <c r="E38" s="89">
        <v>305144.13</v>
      </c>
      <c r="F38" s="90">
        <f t="shared" si="0"/>
        <v>1220956.8700000001</v>
      </c>
    </row>
    <row r="39" spans="1:6" ht="48">
      <c r="A39" s="85" t="s">
        <v>198</v>
      </c>
      <c r="B39" s="86" t="s">
        <v>166</v>
      </c>
      <c r="C39" s="87" t="s">
        <v>202</v>
      </c>
      <c r="D39" s="88">
        <v>1308300</v>
      </c>
      <c r="E39" s="89">
        <v>324448.11</v>
      </c>
      <c r="F39" s="90">
        <f t="shared" si="0"/>
        <v>983851.89</v>
      </c>
    </row>
    <row r="40" spans="1:6" ht="48">
      <c r="A40" s="85" t="s">
        <v>198</v>
      </c>
      <c r="B40" s="86" t="s">
        <v>166</v>
      </c>
      <c r="C40" s="87" t="s">
        <v>203</v>
      </c>
      <c r="D40" s="88">
        <v>15000</v>
      </c>
      <c r="E40" s="89">
        <v>5513</v>
      </c>
      <c r="F40" s="90">
        <f t="shared" si="0"/>
        <v>9487</v>
      </c>
    </row>
    <row r="41" spans="1:6" ht="48">
      <c r="A41" s="85" t="s">
        <v>198</v>
      </c>
      <c r="B41" s="86" t="s">
        <v>166</v>
      </c>
      <c r="C41" s="87" t="s">
        <v>204</v>
      </c>
      <c r="D41" s="88">
        <v>15000</v>
      </c>
      <c r="E41" s="89">
        <v>4383.3</v>
      </c>
      <c r="F41" s="90">
        <f t="shared" si="0"/>
        <v>10616.7</v>
      </c>
    </row>
    <row r="42" spans="1:6" ht="36">
      <c r="A42" s="85" t="s">
        <v>205</v>
      </c>
      <c r="B42" s="86" t="s">
        <v>166</v>
      </c>
      <c r="C42" s="87" t="s">
        <v>206</v>
      </c>
      <c r="D42" s="88">
        <v>627944</v>
      </c>
      <c r="E42" s="89">
        <v>131046.8</v>
      </c>
      <c r="F42" s="90">
        <f t="shared" si="0"/>
        <v>496897.2</v>
      </c>
    </row>
    <row r="43" spans="1:6" ht="36">
      <c r="A43" s="85" t="s">
        <v>205</v>
      </c>
      <c r="B43" s="86" t="s">
        <v>166</v>
      </c>
      <c r="C43" s="87" t="s">
        <v>207</v>
      </c>
      <c r="D43" s="88">
        <v>189639.13</v>
      </c>
      <c r="E43" s="89">
        <v>39576.15</v>
      </c>
      <c r="F43" s="90">
        <f t="shared" si="0"/>
        <v>150062.98000000001</v>
      </c>
    </row>
    <row r="44" spans="1:6" ht="36">
      <c r="A44" s="85" t="s">
        <v>205</v>
      </c>
      <c r="B44" s="86" t="s">
        <v>166</v>
      </c>
      <c r="C44" s="87" t="s">
        <v>208</v>
      </c>
      <c r="D44" s="88">
        <v>269126</v>
      </c>
      <c r="E44" s="89">
        <v>32761.62</v>
      </c>
      <c r="F44" s="90">
        <f t="shared" si="0"/>
        <v>236364.38</v>
      </c>
    </row>
    <row r="45" spans="1:6" ht="36">
      <c r="A45" s="85" t="s">
        <v>205</v>
      </c>
      <c r="B45" s="86" t="s">
        <v>166</v>
      </c>
      <c r="C45" s="87" t="s">
        <v>209</v>
      </c>
      <c r="D45" s="88">
        <v>81275.87</v>
      </c>
      <c r="E45" s="89">
        <v>9894.01</v>
      </c>
      <c r="F45" s="90">
        <f t="shared" si="0"/>
        <v>71381.86</v>
      </c>
    </row>
    <row r="46" spans="1:6" ht="96">
      <c r="A46" s="97" t="s">
        <v>210</v>
      </c>
      <c r="B46" s="86" t="s">
        <v>166</v>
      </c>
      <c r="C46" s="87" t="s">
        <v>211</v>
      </c>
      <c r="D46" s="88">
        <v>315000.06</v>
      </c>
      <c r="E46" s="89" t="s">
        <v>41</v>
      </c>
      <c r="F46" s="90">
        <f t="shared" si="0"/>
        <v>315000.06</v>
      </c>
    </row>
    <row r="47" spans="1:6" ht="36">
      <c r="A47" s="85" t="s">
        <v>212</v>
      </c>
      <c r="B47" s="86" t="s">
        <v>166</v>
      </c>
      <c r="C47" s="87" t="s">
        <v>213</v>
      </c>
      <c r="D47" s="88">
        <v>60000</v>
      </c>
      <c r="E47" s="89" t="s">
        <v>41</v>
      </c>
      <c r="F47" s="90">
        <f t="shared" ref="F47:F78" si="1">IF(OR(D47="-",IF(E47="-",0,E47)&gt;=IF(D47="-",0,D47)),"-",IF(D47="-",0,D47)-IF(E47="-",0,E47))</f>
        <v>60000</v>
      </c>
    </row>
    <row r="48" spans="1:6" ht="24">
      <c r="A48" s="85" t="s">
        <v>214</v>
      </c>
      <c r="B48" s="86" t="s">
        <v>166</v>
      </c>
      <c r="C48" s="87" t="s">
        <v>215</v>
      </c>
      <c r="D48" s="88">
        <v>136504</v>
      </c>
      <c r="E48" s="89">
        <v>90133.77</v>
      </c>
      <c r="F48" s="90">
        <f t="shared" si="1"/>
        <v>46370.229999999996</v>
      </c>
    </row>
    <row r="49" spans="1:6" ht="24">
      <c r="A49" s="85" t="s">
        <v>214</v>
      </c>
      <c r="B49" s="86" t="s">
        <v>166</v>
      </c>
      <c r="C49" s="87" t="s">
        <v>216</v>
      </c>
      <c r="D49" s="88">
        <v>41225</v>
      </c>
      <c r="E49" s="89">
        <v>27220.400000000001</v>
      </c>
      <c r="F49" s="90">
        <f t="shared" si="1"/>
        <v>14004.599999999999</v>
      </c>
    </row>
    <row r="50" spans="1:6" ht="96">
      <c r="A50" s="97" t="s">
        <v>217</v>
      </c>
      <c r="B50" s="86" t="s">
        <v>166</v>
      </c>
      <c r="C50" s="87" t="s">
        <v>218</v>
      </c>
      <c r="D50" s="88">
        <v>153000</v>
      </c>
      <c r="E50" s="89" t="s">
        <v>41</v>
      </c>
      <c r="F50" s="90">
        <f t="shared" si="1"/>
        <v>153000</v>
      </c>
    </row>
    <row r="51" spans="1:6" ht="36">
      <c r="A51" s="85" t="s">
        <v>219</v>
      </c>
      <c r="B51" s="86" t="s">
        <v>166</v>
      </c>
      <c r="C51" s="87" t="s">
        <v>220</v>
      </c>
      <c r="D51" s="88">
        <v>23048.62</v>
      </c>
      <c r="E51" s="89">
        <v>4362</v>
      </c>
      <c r="F51" s="90">
        <f t="shared" si="1"/>
        <v>18686.62</v>
      </c>
    </row>
    <row r="52" spans="1:6" ht="72">
      <c r="A52" s="97" t="s">
        <v>221</v>
      </c>
      <c r="B52" s="86" t="s">
        <v>166</v>
      </c>
      <c r="C52" s="87" t="s">
        <v>222</v>
      </c>
      <c r="D52" s="88">
        <v>1662792</v>
      </c>
      <c r="E52" s="89">
        <v>131614.18</v>
      </c>
      <c r="F52" s="90">
        <f t="shared" si="1"/>
        <v>1531177.82</v>
      </c>
    </row>
    <row r="53" spans="1:6" ht="48">
      <c r="A53" s="85" t="s">
        <v>223</v>
      </c>
      <c r="B53" s="86" t="s">
        <v>166</v>
      </c>
      <c r="C53" s="87" t="s">
        <v>224</v>
      </c>
      <c r="D53" s="88">
        <v>1349406</v>
      </c>
      <c r="E53" s="89">
        <v>934828.68</v>
      </c>
      <c r="F53" s="90">
        <f t="shared" si="1"/>
        <v>414577.31999999995</v>
      </c>
    </row>
    <row r="54" spans="1:6" ht="48">
      <c r="A54" s="85" t="s">
        <v>223</v>
      </c>
      <c r="B54" s="86" t="s">
        <v>166</v>
      </c>
      <c r="C54" s="87" t="s">
        <v>225</v>
      </c>
      <c r="D54" s="88">
        <v>407524</v>
      </c>
      <c r="E54" s="89">
        <v>230387.47</v>
      </c>
      <c r="F54" s="90">
        <f t="shared" si="1"/>
        <v>177136.53</v>
      </c>
    </row>
    <row r="55" spans="1:6" ht="48">
      <c r="A55" s="85" t="s">
        <v>223</v>
      </c>
      <c r="B55" s="86" t="s">
        <v>166</v>
      </c>
      <c r="C55" s="87" t="s">
        <v>226</v>
      </c>
      <c r="D55" s="88">
        <v>276748.38</v>
      </c>
      <c r="E55" s="89">
        <v>70364.62</v>
      </c>
      <c r="F55" s="90">
        <f t="shared" si="1"/>
        <v>206383.76</v>
      </c>
    </row>
    <row r="56" spans="1:6" ht="48">
      <c r="A56" s="85" t="s">
        <v>223</v>
      </c>
      <c r="B56" s="86" t="s">
        <v>166</v>
      </c>
      <c r="C56" s="87" t="s">
        <v>227</v>
      </c>
      <c r="D56" s="88">
        <v>184000</v>
      </c>
      <c r="E56" s="89">
        <v>123072.66</v>
      </c>
      <c r="F56" s="90">
        <f t="shared" si="1"/>
        <v>60927.34</v>
      </c>
    </row>
    <row r="57" spans="1:6" ht="48">
      <c r="A57" s="85" t="s">
        <v>223</v>
      </c>
      <c r="B57" s="86" t="s">
        <v>166</v>
      </c>
      <c r="C57" s="87" t="s">
        <v>228</v>
      </c>
      <c r="D57" s="88">
        <v>7946.44</v>
      </c>
      <c r="E57" s="89">
        <v>307.17</v>
      </c>
      <c r="F57" s="90">
        <f t="shared" si="1"/>
        <v>7639.2699999999995</v>
      </c>
    </row>
    <row r="58" spans="1:6" ht="48">
      <c r="A58" s="85" t="s">
        <v>223</v>
      </c>
      <c r="B58" s="86" t="s">
        <v>166</v>
      </c>
      <c r="C58" s="87" t="s">
        <v>229</v>
      </c>
      <c r="D58" s="88">
        <v>10500</v>
      </c>
      <c r="E58" s="89">
        <v>2606</v>
      </c>
      <c r="F58" s="90">
        <f t="shared" si="1"/>
        <v>7894</v>
      </c>
    </row>
    <row r="59" spans="1:6" ht="48">
      <c r="A59" s="85" t="s">
        <v>223</v>
      </c>
      <c r="B59" s="86" t="s">
        <v>166</v>
      </c>
      <c r="C59" s="87" t="s">
        <v>230</v>
      </c>
      <c r="D59" s="88">
        <v>553.55999999999995</v>
      </c>
      <c r="E59" s="89">
        <v>553.55999999999995</v>
      </c>
      <c r="F59" s="90" t="str">
        <f t="shared" si="1"/>
        <v>-</v>
      </c>
    </row>
    <row r="60" spans="1:6" ht="36">
      <c r="A60" s="85" t="s">
        <v>231</v>
      </c>
      <c r="B60" s="86" t="s">
        <v>166</v>
      </c>
      <c r="C60" s="87" t="s">
        <v>232</v>
      </c>
      <c r="D60" s="88">
        <v>34817</v>
      </c>
      <c r="E60" s="89">
        <v>4418.2</v>
      </c>
      <c r="F60" s="90">
        <f t="shared" si="1"/>
        <v>30398.799999999999</v>
      </c>
    </row>
    <row r="61" spans="1:6" ht="36">
      <c r="A61" s="85" t="s">
        <v>231</v>
      </c>
      <c r="B61" s="86" t="s">
        <v>166</v>
      </c>
      <c r="C61" s="87" t="s">
        <v>233</v>
      </c>
      <c r="D61" s="88">
        <v>10514.39</v>
      </c>
      <c r="E61" s="89">
        <v>1334.28</v>
      </c>
      <c r="F61" s="90">
        <f t="shared" si="1"/>
        <v>9180.1099999999988</v>
      </c>
    </row>
    <row r="62" spans="1:6" ht="36">
      <c r="A62" s="85" t="s">
        <v>205</v>
      </c>
      <c r="B62" s="86" t="s">
        <v>166</v>
      </c>
      <c r="C62" s="87" t="s">
        <v>234</v>
      </c>
      <c r="D62" s="88">
        <v>11754</v>
      </c>
      <c r="E62" s="89">
        <v>194.48</v>
      </c>
      <c r="F62" s="90">
        <f t="shared" si="1"/>
        <v>11559.52</v>
      </c>
    </row>
    <row r="63" spans="1:6" ht="36">
      <c r="A63" s="85" t="s">
        <v>205</v>
      </c>
      <c r="B63" s="86" t="s">
        <v>166</v>
      </c>
      <c r="C63" s="87" t="s">
        <v>235</v>
      </c>
      <c r="D63" s="88">
        <v>3549.61</v>
      </c>
      <c r="E63" s="89">
        <v>58.74</v>
      </c>
      <c r="F63" s="90">
        <f t="shared" si="1"/>
        <v>3490.8700000000003</v>
      </c>
    </row>
    <row r="64" spans="1:6" ht="84">
      <c r="A64" s="85" t="s">
        <v>236</v>
      </c>
      <c r="B64" s="86" t="s">
        <v>166</v>
      </c>
      <c r="C64" s="87" t="s">
        <v>237</v>
      </c>
      <c r="D64" s="88">
        <v>284208</v>
      </c>
      <c r="E64" s="89" t="s">
        <v>41</v>
      </c>
      <c r="F64" s="90">
        <f t="shared" si="1"/>
        <v>284208</v>
      </c>
    </row>
    <row r="65" spans="1:6" ht="24">
      <c r="A65" s="85" t="s">
        <v>238</v>
      </c>
      <c r="B65" s="86" t="s">
        <v>166</v>
      </c>
      <c r="C65" s="87" t="s">
        <v>239</v>
      </c>
      <c r="D65" s="88">
        <v>14080558</v>
      </c>
      <c r="E65" s="89">
        <v>6288350.25</v>
      </c>
      <c r="F65" s="90">
        <f t="shared" si="1"/>
        <v>7792207.75</v>
      </c>
    </row>
    <row r="66" spans="1:6" ht="48">
      <c r="A66" s="85" t="s">
        <v>240</v>
      </c>
      <c r="B66" s="86" t="s">
        <v>166</v>
      </c>
      <c r="C66" s="87" t="s">
        <v>241</v>
      </c>
      <c r="D66" s="88">
        <v>1842106</v>
      </c>
      <c r="E66" s="89" t="s">
        <v>41</v>
      </c>
      <c r="F66" s="90">
        <f t="shared" si="1"/>
        <v>1842106</v>
      </c>
    </row>
    <row r="67" spans="1:6" ht="24">
      <c r="A67" s="85" t="s">
        <v>242</v>
      </c>
      <c r="B67" s="86" t="s">
        <v>166</v>
      </c>
      <c r="C67" s="87" t="s">
        <v>243</v>
      </c>
      <c r="D67" s="88">
        <v>17490187.829999998</v>
      </c>
      <c r="E67" s="89" t="s">
        <v>41</v>
      </c>
      <c r="F67" s="90">
        <f t="shared" si="1"/>
        <v>17490187.829999998</v>
      </c>
    </row>
    <row r="68" spans="1:6" ht="60">
      <c r="A68" s="85" t="s">
        <v>244</v>
      </c>
      <c r="B68" s="86" t="s">
        <v>166</v>
      </c>
      <c r="C68" s="87" t="s">
        <v>245</v>
      </c>
      <c r="D68" s="88">
        <v>600000</v>
      </c>
      <c r="E68" s="89">
        <v>15000</v>
      </c>
      <c r="F68" s="90">
        <f t="shared" si="1"/>
        <v>585000</v>
      </c>
    </row>
    <row r="69" spans="1:6" ht="24">
      <c r="A69" s="85" t="s">
        <v>194</v>
      </c>
      <c r="B69" s="86" t="s">
        <v>166</v>
      </c>
      <c r="C69" s="87" t="s">
        <v>246</v>
      </c>
      <c r="D69" s="88">
        <v>1153000</v>
      </c>
      <c r="E69" s="89">
        <v>286812.78000000003</v>
      </c>
      <c r="F69" s="90">
        <f t="shared" si="1"/>
        <v>866187.22</v>
      </c>
    </row>
    <row r="70" spans="1:6" ht="72">
      <c r="A70" s="85" t="s">
        <v>247</v>
      </c>
      <c r="B70" s="86" t="s">
        <v>166</v>
      </c>
      <c r="C70" s="87" t="s">
        <v>248</v>
      </c>
      <c r="D70" s="88">
        <v>500000</v>
      </c>
      <c r="E70" s="89" t="s">
        <v>41</v>
      </c>
      <c r="F70" s="90">
        <f t="shared" si="1"/>
        <v>500000</v>
      </c>
    </row>
    <row r="71" spans="1:6" ht="24">
      <c r="A71" s="85" t="s">
        <v>249</v>
      </c>
      <c r="B71" s="86" t="s">
        <v>166</v>
      </c>
      <c r="C71" s="87" t="s">
        <v>250</v>
      </c>
      <c r="D71" s="88">
        <v>100000</v>
      </c>
      <c r="E71" s="89" t="s">
        <v>41</v>
      </c>
      <c r="F71" s="90">
        <f t="shared" si="1"/>
        <v>100000</v>
      </c>
    </row>
    <row r="72" spans="1:6" ht="24">
      <c r="A72" s="85" t="s">
        <v>251</v>
      </c>
      <c r="B72" s="86" t="s">
        <v>166</v>
      </c>
      <c r="C72" s="87" t="s">
        <v>252</v>
      </c>
      <c r="D72" s="88">
        <v>862600</v>
      </c>
      <c r="E72" s="89" t="s">
        <v>41</v>
      </c>
      <c r="F72" s="90">
        <f t="shared" si="1"/>
        <v>862600</v>
      </c>
    </row>
    <row r="73" spans="1:6" ht="24">
      <c r="A73" s="85" t="s">
        <v>251</v>
      </c>
      <c r="B73" s="86" t="s">
        <v>166</v>
      </c>
      <c r="C73" s="87" t="s">
        <v>253</v>
      </c>
      <c r="D73" s="88">
        <v>150000</v>
      </c>
      <c r="E73" s="89" t="s">
        <v>41</v>
      </c>
      <c r="F73" s="90">
        <f t="shared" si="1"/>
        <v>150000</v>
      </c>
    </row>
    <row r="74" spans="1:6" ht="24">
      <c r="A74" s="85" t="s">
        <v>254</v>
      </c>
      <c r="B74" s="86" t="s">
        <v>166</v>
      </c>
      <c r="C74" s="87" t="s">
        <v>255</v>
      </c>
      <c r="D74" s="88">
        <v>978700</v>
      </c>
      <c r="E74" s="89" t="s">
        <v>41</v>
      </c>
      <c r="F74" s="90">
        <f t="shared" si="1"/>
        <v>978700</v>
      </c>
    </row>
    <row r="75" spans="1:6" ht="48">
      <c r="A75" s="85" t="s">
        <v>256</v>
      </c>
      <c r="B75" s="86" t="s">
        <v>166</v>
      </c>
      <c r="C75" s="87" t="s">
        <v>257</v>
      </c>
      <c r="D75" s="88">
        <v>3151557.04</v>
      </c>
      <c r="E75" s="89" t="s">
        <v>41</v>
      </c>
      <c r="F75" s="90">
        <f t="shared" si="1"/>
        <v>3151557.04</v>
      </c>
    </row>
    <row r="76" spans="1:6" ht="48">
      <c r="A76" s="85" t="s">
        <v>256</v>
      </c>
      <c r="B76" s="86" t="s">
        <v>166</v>
      </c>
      <c r="C76" s="87" t="s">
        <v>258</v>
      </c>
      <c r="D76" s="88">
        <v>3427575</v>
      </c>
      <c r="E76" s="89" t="s">
        <v>41</v>
      </c>
      <c r="F76" s="90">
        <f t="shared" si="1"/>
        <v>3427575</v>
      </c>
    </row>
    <row r="77" spans="1:6" ht="36">
      <c r="A77" s="85" t="s">
        <v>259</v>
      </c>
      <c r="B77" s="86" t="s">
        <v>166</v>
      </c>
      <c r="C77" s="87" t="s">
        <v>260</v>
      </c>
      <c r="D77" s="88">
        <v>850000</v>
      </c>
      <c r="E77" s="89">
        <v>198701.5</v>
      </c>
      <c r="F77" s="90">
        <f t="shared" si="1"/>
        <v>651298.5</v>
      </c>
    </row>
    <row r="78" spans="1:6" ht="24">
      <c r="A78" s="85" t="s">
        <v>261</v>
      </c>
      <c r="B78" s="86" t="s">
        <v>166</v>
      </c>
      <c r="C78" s="87" t="s">
        <v>262</v>
      </c>
      <c r="D78" s="88">
        <v>12060200</v>
      </c>
      <c r="E78" s="89">
        <v>1416752.49</v>
      </c>
      <c r="F78" s="90">
        <f t="shared" si="1"/>
        <v>10643447.51</v>
      </c>
    </row>
    <row r="79" spans="1:6" ht="24">
      <c r="A79" s="85" t="s">
        <v>261</v>
      </c>
      <c r="B79" s="86" t="s">
        <v>166</v>
      </c>
      <c r="C79" s="87" t="s">
        <v>263</v>
      </c>
      <c r="D79" s="88">
        <v>6239250</v>
      </c>
      <c r="E79" s="89">
        <v>1730961.39</v>
      </c>
      <c r="F79" s="90">
        <f t="shared" ref="F79:F110" si="2">IF(OR(D79="-",IF(E79="-",0,E79)&gt;=IF(D79="-",0,D79)),"-",IF(D79="-",0,D79)-IF(E79="-",0,E79))</f>
        <v>4508288.6100000003</v>
      </c>
    </row>
    <row r="80" spans="1:6" ht="48">
      <c r="A80" s="85" t="s">
        <v>264</v>
      </c>
      <c r="B80" s="86" t="s">
        <v>166</v>
      </c>
      <c r="C80" s="87" t="s">
        <v>265</v>
      </c>
      <c r="D80" s="88">
        <v>250000</v>
      </c>
      <c r="E80" s="89" t="s">
        <v>41</v>
      </c>
      <c r="F80" s="90">
        <f t="shared" si="2"/>
        <v>250000</v>
      </c>
    </row>
    <row r="81" spans="1:6" ht="24">
      <c r="A81" s="85" t="s">
        <v>242</v>
      </c>
      <c r="B81" s="86" t="s">
        <v>166</v>
      </c>
      <c r="C81" s="87" t="s">
        <v>266</v>
      </c>
      <c r="D81" s="88">
        <v>3511689.5</v>
      </c>
      <c r="E81" s="89">
        <v>281570.03999999998</v>
      </c>
      <c r="F81" s="90">
        <f t="shared" si="2"/>
        <v>3230119.46</v>
      </c>
    </row>
    <row r="82" spans="1:6" ht="24">
      <c r="A82" s="85" t="s">
        <v>267</v>
      </c>
      <c r="B82" s="86" t="s">
        <v>166</v>
      </c>
      <c r="C82" s="87" t="s">
        <v>268</v>
      </c>
      <c r="D82" s="88">
        <v>2044242</v>
      </c>
      <c r="E82" s="89">
        <v>596199.34</v>
      </c>
      <c r="F82" s="90">
        <f t="shared" si="2"/>
        <v>1448042.6600000001</v>
      </c>
    </row>
    <row r="83" spans="1:6" ht="24">
      <c r="A83" s="85" t="s">
        <v>267</v>
      </c>
      <c r="B83" s="86" t="s">
        <v>166</v>
      </c>
      <c r="C83" s="87" t="s">
        <v>269</v>
      </c>
      <c r="D83" s="88">
        <v>617362</v>
      </c>
      <c r="E83" s="89">
        <v>159600.51</v>
      </c>
      <c r="F83" s="90">
        <f t="shared" si="2"/>
        <v>457761.49</v>
      </c>
    </row>
    <row r="84" spans="1:6" ht="24">
      <c r="A84" s="85" t="s">
        <v>267</v>
      </c>
      <c r="B84" s="86" t="s">
        <v>166</v>
      </c>
      <c r="C84" s="87" t="s">
        <v>270</v>
      </c>
      <c r="D84" s="88">
        <v>2290104</v>
      </c>
      <c r="E84" s="89">
        <v>427182.2</v>
      </c>
      <c r="F84" s="90">
        <f t="shared" si="2"/>
        <v>1862921.8</v>
      </c>
    </row>
    <row r="85" spans="1:6" ht="24">
      <c r="A85" s="85" t="s">
        <v>267</v>
      </c>
      <c r="B85" s="86" t="s">
        <v>166</v>
      </c>
      <c r="C85" s="87" t="s">
        <v>271</v>
      </c>
      <c r="D85" s="88">
        <v>139675</v>
      </c>
      <c r="E85" s="89">
        <v>23300.26</v>
      </c>
      <c r="F85" s="90">
        <f t="shared" si="2"/>
        <v>116374.74</v>
      </c>
    </row>
    <row r="86" spans="1:6" ht="24">
      <c r="A86" s="85" t="s">
        <v>267</v>
      </c>
      <c r="B86" s="86" t="s">
        <v>166</v>
      </c>
      <c r="C86" s="87" t="s">
        <v>272</v>
      </c>
      <c r="D86" s="88">
        <v>23104</v>
      </c>
      <c r="E86" s="89" t="s">
        <v>41</v>
      </c>
      <c r="F86" s="90">
        <f t="shared" si="2"/>
        <v>23104</v>
      </c>
    </row>
    <row r="87" spans="1:6" ht="24">
      <c r="A87" s="85" t="s">
        <v>267</v>
      </c>
      <c r="B87" s="86" t="s">
        <v>166</v>
      </c>
      <c r="C87" s="87" t="s">
        <v>273</v>
      </c>
      <c r="D87" s="88">
        <v>4000</v>
      </c>
      <c r="E87" s="89" t="s">
        <v>41</v>
      </c>
      <c r="F87" s="90">
        <f t="shared" si="2"/>
        <v>4000</v>
      </c>
    </row>
    <row r="88" spans="1:6" ht="36">
      <c r="A88" s="85" t="s">
        <v>274</v>
      </c>
      <c r="B88" s="86" t="s">
        <v>166</v>
      </c>
      <c r="C88" s="87" t="s">
        <v>275</v>
      </c>
      <c r="D88" s="88">
        <v>583937</v>
      </c>
      <c r="E88" s="89">
        <v>140207.51</v>
      </c>
      <c r="F88" s="90">
        <f t="shared" si="2"/>
        <v>443729.49</v>
      </c>
    </row>
    <row r="89" spans="1:6" ht="36">
      <c r="A89" s="85" t="s">
        <v>274</v>
      </c>
      <c r="B89" s="86" t="s">
        <v>166</v>
      </c>
      <c r="C89" s="87" t="s">
        <v>276</v>
      </c>
      <c r="D89" s="88">
        <v>176348.48</v>
      </c>
      <c r="E89" s="89">
        <v>42342.48</v>
      </c>
      <c r="F89" s="90">
        <f t="shared" si="2"/>
        <v>134006</v>
      </c>
    </row>
    <row r="90" spans="1:6" ht="36">
      <c r="A90" s="85" t="s">
        <v>205</v>
      </c>
      <c r="B90" s="86" t="s">
        <v>166</v>
      </c>
      <c r="C90" s="87" t="s">
        <v>277</v>
      </c>
      <c r="D90" s="88">
        <v>241356</v>
      </c>
      <c r="E90" s="89">
        <v>62254.78</v>
      </c>
      <c r="F90" s="90">
        <f t="shared" si="2"/>
        <v>179101.22</v>
      </c>
    </row>
    <row r="91" spans="1:6" ht="36">
      <c r="A91" s="85" t="s">
        <v>205</v>
      </c>
      <c r="B91" s="86" t="s">
        <v>166</v>
      </c>
      <c r="C91" s="87" t="s">
        <v>278</v>
      </c>
      <c r="D91" s="88">
        <v>72889.52</v>
      </c>
      <c r="E91" s="89">
        <v>18801</v>
      </c>
      <c r="F91" s="90">
        <f t="shared" si="2"/>
        <v>54088.520000000004</v>
      </c>
    </row>
    <row r="92" spans="1:6" ht="72">
      <c r="A92" s="85" t="s">
        <v>279</v>
      </c>
      <c r="B92" s="86" t="s">
        <v>166</v>
      </c>
      <c r="C92" s="87" t="s">
        <v>280</v>
      </c>
      <c r="D92" s="88">
        <v>40000</v>
      </c>
      <c r="E92" s="89" t="s">
        <v>41</v>
      </c>
      <c r="F92" s="90">
        <f t="shared" si="2"/>
        <v>40000</v>
      </c>
    </row>
    <row r="93" spans="1:6" ht="24">
      <c r="A93" s="85" t="s">
        <v>281</v>
      </c>
      <c r="B93" s="86" t="s">
        <v>166</v>
      </c>
      <c r="C93" s="87" t="s">
        <v>282</v>
      </c>
      <c r="D93" s="88">
        <v>100000</v>
      </c>
      <c r="E93" s="89">
        <v>13330</v>
      </c>
      <c r="F93" s="90">
        <f t="shared" si="2"/>
        <v>86670</v>
      </c>
    </row>
    <row r="94" spans="1:6" ht="36">
      <c r="A94" s="85" t="s">
        <v>283</v>
      </c>
      <c r="B94" s="86" t="s">
        <v>166</v>
      </c>
      <c r="C94" s="87" t="s">
        <v>284</v>
      </c>
      <c r="D94" s="88">
        <v>577205</v>
      </c>
      <c r="E94" s="89">
        <v>192969.56</v>
      </c>
      <c r="F94" s="90">
        <f t="shared" si="2"/>
        <v>384235.44</v>
      </c>
    </row>
    <row r="95" spans="1:6" ht="48">
      <c r="A95" s="85" t="s">
        <v>285</v>
      </c>
      <c r="B95" s="86" t="s">
        <v>166</v>
      </c>
      <c r="C95" s="87" t="s">
        <v>286</v>
      </c>
      <c r="D95" s="88">
        <v>988414</v>
      </c>
      <c r="E95" s="89">
        <v>488839.62</v>
      </c>
      <c r="F95" s="90">
        <f t="shared" si="2"/>
        <v>499574.38</v>
      </c>
    </row>
    <row r="96" spans="1:6" ht="36">
      <c r="A96" s="85" t="s">
        <v>287</v>
      </c>
      <c r="B96" s="86" t="s">
        <v>166</v>
      </c>
      <c r="C96" s="87" t="s">
        <v>288</v>
      </c>
      <c r="D96" s="88">
        <v>50000</v>
      </c>
      <c r="E96" s="89">
        <v>49559.49</v>
      </c>
      <c r="F96" s="90">
        <f t="shared" si="2"/>
        <v>440.51000000000204</v>
      </c>
    </row>
    <row r="97" spans="1:6" ht="36">
      <c r="A97" s="85" t="s">
        <v>287</v>
      </c>
      <c r="B97" s="86" t="s">
        <v>166</v>
      </c>
      <c r="C97" s="87" t="s">
        <v>289</v>
      </c>
      <c r="D97" s="88">
        <v>1314036</v>
      </c>
      <c r="E97" s="89">
        <v>99741.56</v>
      </c>
      <c r="F97" s="90">
        <f t="shared" si="2"/>
        <v>1214294.44</v>
      </c>
    </row>
    <row r="98" spans="1:6" ht="36">
      <c r="A98" s="85" t="s">
        <v>287</v>
      </c>
      <c r="B98" s="86" t="s">
        <v>166</v>
      </c>
      <c r="C98" s="87" t="s">
        <v>290</v>
      </c>
      <c r="D98" s="88">
        <v>277914</v>
      </c>
      <c r="E98" s="89">
        <v>126083.74</v>
      </c>
      <c r="F98" s="90">
        <f t="shared" si="2"/>
        <v>151830.26</v>
      </c>
    </row>
    <row r="99" spans="1:6" ht="36">
      <c r="A99" s="85" t="s">
        <v>287</v>
      </c>
      <c r="B99" s="86" t="s">
        <v>166</v>
      </c>
      <c r="C99" s="87" t="s">
        <v>291</v>
      </c>
      <c r="D99" s="88">
        <v>20000</v>
      </c>
      <c r="E99" s="89">
        <v>8404</v>
      </c>
      <c r="F99" s="90">
        <f t="shared" si="2"/>
        <v>11596</v>
      </c>
    </row>
    <row r="100" spans="1:6" ht="36">
      <c r="A100" s="85" t="s">
        <v>287</v>
      </c>
      <c r="B100" s="86" t="s">
        <v>166</v>
      </c>
      <c r="C100" s="87" t="s">
        <v>292</v>
      </c>
      <c r="D100" s="88">
        <v>6000</v>
      </c>
      <c r="E100" s="89" t="s">
        <v>41</v>
      </c>
      <c r="F100" s="90">
        <f t="shared" si="2"/>
        <v>6000</v>
      </c>
    </row>
    <row r="101" spans="1:6" ht="36">
      <c r="A101" s="85" t="s">
        <v>287</v>
      </c>
      <c r="B101" s="86" t="s">
        <v>166</v>
      </c>
      <c r="C101" s="87" t="s">
        <v>293</v>
      </c>
      <c r="D101" s="88">
        <v>30000</v>
      </c>
      <c r="E101" s="89" t="s">
        <v>41</v>
      </c>
      <c r="F101" s="90">
        <f t="shared" si="2"/>
        <v>30000</v>
      </c>
    </row>
    <row r="102" spans="1:6" ht="48">
      <c r="A102" s="85" t="s">
        <v>294</v>
      </c>
      <c r="B102" s="86" t="s">
        <v>166</v>
      </c>
      <c r="C102" s="87" t="s">
        <v>295</v>
      </c>
      <c r="D102" s="88">
        <v>858889</v>
      </c>
      <c r="E102" s="89">
        <v>282571</v>
      </c>
      <c r="F102" s="90">
        <f t="shared" si="2"/>
        <v>576318</v>
      </c>
    </row>
    <row r="103" spans="1:6" ht="48">
      <c r="A103" s="85" t="s">
        <v>294</v>
      </c>
      <c r="B103" s="86" t="s">
        <v>166</v>
      </c>
      <c r="C103" s="87" t="s">
        <v>296</v>
      </c>
      <c r="D103" s="88">
        <v>259385</v>
      </c>
      <c r="E103" s="89">
        <v>61623.27</v>
      </c>
      <c r="F103" s="90">
        <f t="shared" si="2"/>
        <v>197761.73</v>
      </c>
    </row>
    <row r="104" spans="1:6" ht="48">
      <c r="A104" s="85" t="s">
        <v>294</v>
      </c>
      <c r="B104" s="86" t="s">
        <v>166</v>
      </c>
      <c r="C104" s="87" t="s">
        <v>297</v>
      </c>
      <c r="D104" s="88">
        <v>3674326</v>
      </c>
      <c r="E104" s="89">
        <v>1208826.24</v>
      </c>
      <c r="F104" s="90">
        <f t="shared" si="2"/>
        <v>2465499.7599999998</v>
      </c>
    </row>
    <row r="105" spans="1:6" ht="60">
      <c r="A105" s="85" t="s">
        <v>298</v>
      </c>
      <c r="B105" s="86" t="s">
        <v>166</v>
      </c>
      <c r="C105" s="87" t="s">
        <v>299</v>
      </c>
      <c r="D105" s="88">
        <v>1721698</v>
      </c>
      <c r="E105" s="89">
        <v>491062.9</v>
      </c>
      <c r="F105" s="90">
        <f t="shared" si="2"/>
        <v>1230635.1000000001</v>
      </c>
    </row>
    <row r="106" spans="1:6" ht="60">
      <c r="A106" s="85" t="s">
        <v>298</v>
      </c>
      <c r="B106" s="86" t="s">
        <v>166</v>
      </c>
      <c r="C106" s="87" t="s">
        <v>300</v>
      </c>
      <c r="D106" s="88">
        <v>519952</v>
      </c>
      <c r="E106" s="89">
        <v>110973.71</v>
      </c>
      <c r="F106" s="90">
        <f t="shared" si="2"/>
        <v>408978.29</v>
      </c>
    </row>
    <row r="107" spans="1:6" ht="60">
      <c r="A107" s="85" t="s">
        <v>298</v>
      </c>
      <c r="B107" s="86" t="s">
        <v>166</v>
      </c>
      <c r="C107" s="87" t="s">
        <v>301</v>
      </c>
      <c r="D107" s="88">
        <v>7365428</v>
      </c>
      <c r="E107" s="89">
        <v>1974754.37</v>
      </c>
      <c r="F107" s="90">
        <f t="shared" si="2"/>
        <v>5390673.6299999999</v>
      </c>
    </row>
    <row r="108" spans="1:6" ht="36">
      <c r="A108" s="85" t="s">
        <v>302</v>
      </c>
      <c r="B108" s="86" t="s">
        <v>166</v>
      </c>
      <c r="C108" s="87" t="s">
        <v>303</v>
      </c>
      <c r="D108" s="88">
        <v>1800000</v>
      </c>
      <c r="E108" s="89">
        <v>392548.15</v>
      </c>
      <c r="F108" s="90">
        <f t="shared" si="2"/>
        <v>1407451.85</v>
      </c>
    </row>
    <row r="109" spans="1:6" ht="24">
      <c r="A109" s="85" t="s">
        <v>304</v>
      </c>
      <c r="B109" s="86" t="s">
        <v>166</v>
      </c>
      <c r="C109" s="87" t="s">
        <v>305</v>
      </c>
      <c r="D109" s="88">
        <v>50000</v>
      </c>
      <c r="E109" s="89">
        <v>950</v>
      </c>
      <c r="F109" s="90">
        <f t="shared" si="2"/>
        <v>49050</v>
      </c>
    </row>
    <row r="110" spans="1:6" ht="36">
      <c r="A110" s="85" t="s">
        <v>306</v>
      </c>
      <c r="B110" s="86" t="s">
        <v>166</v>
      </c>
      <c r="C110" s="87" t="s">
        <v>307</v>
      </c>
      <c r="D110" s="88">
        <v>30000</v>
      </c>
      <c r="E110" s="89">
        <v>30000</v>
      </c>
      <c r="F110" s="90" t="str">
        <f t="shared" si="2"/>
        <v>-</v>
      </c>
    </row>
    <row r="111" spans="1:6" ht="13.2">
      <c r="A111" s="85" t="s">
        <v>308</v>
      </c>
      <c r="B111" s="86" t="s">
        <v>166</v>
      </c>
      <c r="C111" s="87" t="s">
        <v>309</v>
      </c>
      <c r="D111" s="88">
        <v>1157625</v>
      </c>
      <c r="E111" s="89">
        <v>1157625</v>
      </c>
      <c r="F111" s="90" t="str">
        <f t="shared" ref="F111:F142" si="3">IF(OR(D111="-",IF(E111="-",0,E111)&gt;=IF(D111="-",0,D111)),"-",IF(D111="-",0,D111)-IF(E111="-",0,E111))</f>
        <v>-</v>
      </c>
    </row>
    <row r="112" spans="1:6" ht="48">
      <c r="A112" s="85" t="s">
        <v>198</v>
      </c>
      <c r="B112" s="86" t="s">
        <v>166</v>
      </c>
      <c r="C112" s="87" t="s">
        <v>310</v>
      </c>
      <c r="D112" s="88">
        <v>473520</v>
      </c>
      <c r="E112" s="89">
        <v>136180</v>
      </c>
      <c r="F112" s="90">
        <f t="shared" si="3"/>
        <v>337340</v>
      </c>
    </row>
    <row r="113" spans="1:6" ht="48">
      <c r="A113" s="85" t="s">
        <v>198</v>
      </c>
      <c r="B113" s="86" t="s">
        <v>166</v>
      </c>
      <c r="C113" s="87" t="s">
        <v>311</v>
      </c>
      <c r="D113" s="88">
        <v>94880</v>
      </c>
      <c r="E113" s="89">
        <v>2560</v>
      </c>
      <c r="F113" s="90">
        <f t="shared" si="3"/>
        <v>92320</v>
      </c>
    </row>
    <row r="114" spans="1:6" ht="48">
      <c r="A114" s="85" t="s">
        <v>198</v>
      </c>
      <c r="B114" s="86" t="s">
        <v>166</v>
      </c>
      <c r="C114" s="87" t="s">
        <v>312</v>
      </c>
      <c r="D114" s="88">
        <v>5120</v>
      </c>
      <c r="E114" s="89">
        <v>5120</v>
      </c>
      <c r="F114" s="90" t="str">
        <f t="shared" si="3"/>
        <v>-</v>
      </c>
    </row>
    <row r="115" spans="1:6" ht="48">
      <c r="A115" s="85" t="s">
        <v>198</v>
      </c>
      <c r="B115" s="86" t="s">
        <v>166</v>
      </c>
      <c r="C115" s="87" t="s">
        <v>313</v>
      </c>
      <c r="D115" s="88">
        <v>143004</v>
      </c>
      <c r="E115" s="89">
        <v>35750.76</v>
      </c>
      <c r="F115" s="90">
        <f t="shared" si="3"/>
        <v>107253.23999999999</v>
      </c>
    </row>
    <row r="116" spans="1:6" ht="24">
      <c r="A116" s="85" t="s">
        <v>314</v>
      </c>
      <c r="B116" s="86" t="s">
        <v>166</v>
      </c>
      <c r="C116" s="87" t="s">
        <v>315</v>
      </c>
      <c r="D116" s="88">
        <v>500000</v>
      </c>
      <c r="E116" s="89">
        <v>134260.26999999999</v>
      </c>
      <c r="F116" s="90">
        <f t="shared" si="3"/>
        <v>365739.73</v>
      </c>
    </row>
    <row r="117" spans="1:6" ht="48">
      <c r="A117" s="85" t="s">
        <v>316</v>
      </c>
      <c r="B117" s="86" t="s">
        <v>166</v>
      </c>
      <c r="C117" s="87" t="s">
        <v>317</v>
      </c>
      <c r="D117" s="88">
        <v>100000</v>
      </c>
      <c r="E117" s="89" t="s">
        <v>41</v>
      </c>
      <c r="F117" s="90">
        <f t="shared" si="3"/>
        <v>100000</v>
      </c>
    </row>
    <row r="118" spans="1:6" ht="9" customHeight="1">
      <c r="A118" s="98"/>
      <c r="B118" s="99"/>
      <c r="C118" s="100"/>
      <c r="D118" s="101"/>
      <c r="E118" s="99"/>
      <c r="F118" s="99"/>
    </row>
    <row r="119" spans="1:6" ht="13.5" customHeight="1">
      <c r="A119" s="102" t="s">
        <v>318</v>
      </c>
      <c r="B119" s="103" t="s">
        <v>319</v>
      </c>
      <c r="C119" s="104" t="s">
        <v>167</v>
      </c>
      <c r="D119" s="105">
        <v>-9800897</v>
      </c>
      <c r="E119" s="105">
        <v>811220.02</v>
      </c>
      <c r="F119" s="106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A4" sqref="A4:F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32" t="s">
        <v>321</v>
      </c>
      <c r="B1" s="32"/>
      <c r="C1" s="32"/>
      <c r="D1" s="32"/>
      <c r="E1" s="32"/>
      <c r="F1" s="32"/>
    </row>
    <row r="2" spans="1:6" ht="13.2" customHeight="1">
      <c r="A2" s="29" t="s">
        <v>322</v>
      </c>
      <c r="B2" s="29"/>
      <c r="C2" s="29"/>
      <c r="D2" s="29"/>
      <c r="E2" s="29"/>
      <c r="F2" s="29"/>
    </row>
    <row r="3" spans="1:6" ht="9" customHeight="1">
      <c r="A3" s="5"/>
      <c r="B3" s="23"/>
      <c r="C3" s="22"/>
      <c r="D3" s="10"/>
      <c r="E3" s="10"/>
      <c r="F3" s="22"/>
    </row>
    <row r="4" spans="1:6" ht="13.95" customHeight="1">
      <c r="A4" s="34" t="s">
        <v>22</v>
      </c>
      <c r="B4" s="35" t="s">
        <v>23</v>
      </c>
      <c r="C4" s="72" t="s">
        <v>323</v>
      </c>
      <c r="D4" s="36" t="s">
        <v>25</v>
      </c>
      <c r="E4" s="36" t="s">
        <v>26</v>
      </c>
      <c r="F4" s="37" t="s">
        <v>27</v>
      </c>
    </row>
    <row r="5" spans="1:6" ht="4.95" customHeight="1">
      <c r="A5" s="38"/>
      <c r="B5" s="39"/>
      <c r="C5" s="75"/>
      <c r="D5" s="40"/>
      <c r="E5" s="40"/>
      <c r="F5" s="41"/>
    </row>
    <row r="6" spans="1:6" ht="6" customHeight="1">
      <c r="A6" s="38"/>
      <c r="B6" s="39"/>
      <c r="C6" s="75"/>
      <c r="D6" s="40"/>
      <c r="E6" s="40"/>
      <c r="F6" s="41"/>
    </row>
    <row r="7" spans="1:6" ht="4.95" customHeight="1">
      <c r="A7" s="38"/>
      <c r="B7" s="39"/>
      <c r="C7" s="75"/>
      <c r="D7" s="40"/>
      <c r="E7" s="40"/>
      <c r="F7" s="41"/>
    </row>
    <row r="8" spans="1:6" ht="6" customHeight="1">
      <c r="A8" s="38"/>
      <c r="B8" s="39"/>
      <c r="C8" s="75"/>
      <c r="D8" s="40"/>
      <c r="E8" s="40"/>
      <c r="F8" s="41"/>
    </row>
    <row r="9" spans="1:6" ht="6" customHeight="1">
      <c r="A9" s="38"/>
      <c r="B9" s="39"/>
      <c r="C9" s="75"/>
      <c r="D9" s="40"/>
      <c r="E9" s="40"/>
      <c r="F9" s="41"/>
    </row>
    <row r="10" spans="1:6" ht="18" customHeight="1">
      <c r="A10" s="42"/>
      <c r="B10" s="43"/>
      <c r="C10" s="107"/>
      <c r="D10" s="44"/>
      <c r="E10" s="44"/>
      <c r="F10" s="45"/>
    </row>
    <row r="11" spans="1:6" ht="13.5" customHeight="1">
      <c r="A11" s="46">
        <v>1</v>
      </c>
      <c r="B11" s="47">
        <v>2</v>
      </c>
      <c r="C11" s="48">
        <v>3</v>
      </c>
      <c r="D11" s="49" t="s">
        <v>28</v>
      </c>
      <c r="E11" s="84" t="s">
        <v>29</v>
      </c>
      <c r="F11" s="51" t="s">
        <v>30</v>
      </c>
    </row>
    <row r="12" spans="1:6" ht="24">
      <c r="A12" s="108" t="s">
        <v>324</v>
      </c>
      <c r="B12" s="53" t="s">
        <v>325</v>
      </c>
      <c r="C12" s="109" t="s">
        <v>167</v>
      </c>
      <c r="D12" s="55">
        <v>9800897</v>
      </c>
      <c r="E12" s="55">
        <v>-811220.02</v>
      </c>
      <c r="F12" s="56" t="s">
        <v>167</v>
      </c>
    </row>
    <row r="13" spans="1:6" ht="13.2">
      <c r="A13" s="110" t="s">
        <v>34</v>
      </c>
      <c r="B13" s="111"/>
      <c r="C13" s="112"/>
      <c r="D13" s="113"/>
      <c r="E13" s="113"/>
      <c r="F13" s="114"/>
    </row>
    <row r="14" spans="1:6" ht="24">
      <c r="A14" s="85" t="s">
        <v>326</v>
      </c>
      <c r="B14" s="115" t="s">
        <v>327</v>
      </c>
      <c r="C14" s="116" t="s">
        <v>167</v>
      </c>
      <c r="D14" s="88">
        <v>7658846.0300000003</v>
      </c>
      <c r="E14" s="88">
        <v>-800000</v>
      </c>
      <c r="F14" s="90">
        <v>8458846.0299999993</v>
      </c>
    </row>
    <row r="15" spans="1:6" ht="13.2">
      <c r="A15" s="110" t="s">
        <v>328</v>
      </c>
      <c r="B15" s="111"/>
      <c r="C15" s="112"/>
      <c r="D15" s="113"/>
      <c r="E15" s="113"/>
      <c r="F15" s="114"/>
    </row>
    <row r="16" spans="1:6" ht="34.799999999999997">
      <c r="A16" s="117" t="s">
        <v>329</v>
      </c>
      <c r="B16" s="118" t="s">
        <v>327</v>
      </c>
      <c r="C16" s="119" t="s">
        <v>330</v>
      </c>
      <c r="D16" s="120">
        <v>13658846.029999999</v>
      </c>
      <c r="E16" s="120" t="s">
        <v>41</v>
      </c>
      <c r="F16" s="121">
        <v>13658846.029999999</v>
      </c>
    </row>
    <row r="17" spans="1:6" ht="34.799999999999997">
      <c r="A17" s="68" t="s">
        <v>331</v>
      </c>
      <c r="B17" s="64" t="s">
        <v>327</v>
      </c>
      <c r="C17" s="122" t="s">
        <v>332</v>
      </c>
      <c r="D17" s="66">
        <v>-6000000</v>
      </c>
      <c r="E17" s="66">
        <v>-800000</v>
      </c>
      <c r="F17" s="67" t="s">
        <v>41</v>
      </c>
    </row>
    <row r="18" spans="1:6" ht="13.2">
      <c r="A18" s="85" t="s">
        <v>333</v>
      </c>
      <c r="B18" s="115" t="s">
        <v>334</v>
      </c>
      <c r="C18" s="116" t="s">
        <v>167</v>
      </c>
      <c r="D18" s="88" t="s">
        <v>41</v>
      </c>
      <c r="E18" s="88" t="s">
        <v>41</v>
      </c>
      <c r="F18" s="90" t="s">
        <v>41</v>
      </c>
    </row>
    <row r="19" spans="1:6" ht="13.2">
      <c r="A19" s="110" t="s">
        <v>328</v>
      </c>
      <c r="B19" s="111"/>
      <c r="C19" s="112"/>
      <c r="D19" s="113"/>
      <c r="E19" s="113"/>
      <c r="F19" s="114"/>
    </row>
    <row r="20" spans="1:6" ht="13.2">
      <c r="A20" s="108" t="s">
        <v>335</v>
      </c>
      <c r="B20" s="53" t="s">
        <v>336</v>
      </c>
      <c r="C20" s="109" t="s">
        <v>337</v>
      </c>
      <c r="D20" s="55">
        <v>2142050.9700000002</v>
      </c>
      <c r="E20" s="55">
        <v>11220.02</v>
      </c>
      <c r="F20" s="56">
        <v>2130830.9500000002</v>
      </c>
    </row>
    <row r="21" spans="1:6" ht="24">
      <c r="A21" s="108" t="s">
        <v>338</v>
      </c>
      <c r="B21" s="53" t="s">
        <v>336</v>
      </c>
      <c r="C21" s="109" t="s">
        <v>339</v>
      </c>
      <c r="D21" s="55">
        <v>2142050.9700000002</v>
      </c>
      <c r="E21" s="55">
        <v>11220.02</v>
      </c>
      <c r="F21" s="56">
        <v>2130830.9500000002</v>
      </c>
    </row>
    <row r="22" spans="1:6" ht="13.2">
      <c r="A22" s="108" t="s">
        <v>340</v>
      </c>
      <c r="B22" s="53" t="s">
        <v>341</v>
      </c>
      <c r="C22" s="109" t="s">
        <v>342</v>
      </c>
      <c r="D22" s="55">
        <v>-146563060.46000001</v>
      </c>
      <c r="E22" s="55">
        <v>33704744.719999999</v>
      </c>
      <c r="F22" s="56" t="s">
        <v>320</v>
      </c>
    </row>
    <row r="23" spans="1:6" ht="23.4">
      <c r="A23" s="68" t="s">
        <v>343</v>
      </c>
      <c r="B23" s="64" t="s">
        <v>341</v>
      </c>
      <c r="C23" s="122" t="s">
        <v>344</v>
      </c>
      <c r="D23" s="66">
        <v>-146563060.46000001</v>
      </c>
      <c r="E23" s="66">
        <v>33704744.719999999</v>
      </c>
      <c r="F23" s="67" t="s">
        <v>320</v>
      </c>
    </row>
    <row r="24" spans="1:6" ht="13.2">
      <c r="A24" s="108" t="s">
        <v>345</v>
      </c>
      <c r="B24" s="53" t="s">
        <v>346</v>
      </c>
      <c r="C24" s="109" t="s">
        <v>347</v>
      </c>
      <c r="D24" s="55">
        <v>148705111.43000001</v>
      </c>
      <c r="E24" s="55">
        <v>33693524.700000003</v>
      </c>
      <c r="F24" s="56" t="s">
        <v>320</v>
      </c>
    </row>
    <row r="25" spans="1:6" ht="23.4">
      <c r="A25" s="68" t="s">
        <v>348</v>
      </c>
      <c r="B25" s="64" t="s">
        <v>346</v>
      </c>
      <c r="C25" s="122" t="s">
        <v>349</v>
      </c>
      <c r="D25" s="66">
        <v>148705111.43000001</v>
      </c>
      <c r="E25" s="55">
        <v>33693524.700000003</v>
      </c>
      <c r="F25" s="67" t="s">
        <v>320</v>
      </c>
    </row>
    <row r="26" spans="1:6" ht="12.75" customHeight="1">
      <c r="A26" s="24"/>
      <c r="B26" s="25"/>
      <c r="C26" s="26"/>
      <c r="D26" s="27"/>
      <c r="E26" s="27"/>
      <c r="F26" s="28"/>
    </row>
    <row r="27" spans="1:6" ht="37.200000000000003" customHeight="1"/>
    <row r="28" spans="1:6" ht="3" customHeight="1"/>
    <row r="32" spans="1:6" ht="15" customHeight="1">
      <c r="C32" s="33" t="s">
        <v>366</v>
      </c>
    </row>
    <row r="35" spans="1:6" ht="3.6" customHeight="1"/>
    <row r="36" spans="1:6" ht="12.6" hidden="1" customHeight="1"/>
    <row r="37" spans="1:6" ht="13.2" hidden="1"/>
    <row r="38" spans="1:6" ht="12.75" customHeight="1">
      <c r="A38" s="12" t="s">
        <v>350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351</v>
      </c>
      <c r="B1" t="s">
        <v>29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19</v>
      </c>
    </row>
    <row r="10" spans="1:2">
      <c r="A10" t="s">
        <v>365</v>
      </c>
      <c r="B10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cp:lastPrinted>2022-05-12T10:23:24Z</cp:lastPrinted>
  <dcterms:created xsi:type="dcterms:W3CDTF">2022-05-12T10:13:16Z</dcterms:created>
  <dcterms:modified xsi:type="dcterms:W3CDTF">2022-05-12T10:23:25Z</dcterms:modified>
</cp:coreProperties>
</file>