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Источники!$F$36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Расходы!$A$127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<sst xmlns="http://schemas.openxmlformats.org/spreadsheetml/2006/main" count="703" uniqueCount="384">
  <si>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</si>
  <si>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</si>
  <si>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</si>
  <si>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</si>
  <si>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</si>
  <si>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</si>
  <si>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</si>
  <si>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</si>
  <si>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</si>
  <si>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</si>
  <si>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</si>
  <si>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</si>
  <si>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</si>
  <si>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</si>
  <si>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</si>
  <si>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Сердобского района</t>
  </si>
  <si>
    <t>Город Сердобск</t>
  </si>
  <si>
    <t>Единица измерения: руб.</t>
  </si>
  <si>
    <t>13718265</t>
  </si>
  <si>
    <t>992</t>
  </si>
  <si>
    <t>56656000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</si>
  <si>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</si>
  <si>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</si>
  <si>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</si>
  <si>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</si>
  <si>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</si>
  <si>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</si>
  <si>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</si>
  <si>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</si>
  <si>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</si>
  <si>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</si>
  <si>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</si>
  <si>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</si>
  <si>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</si>
  <si>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</si>
  <si>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</si>
  <si>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</si>
  <si>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</si>
  <si>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</si>
  <si>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</si>
  <si>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</si>
  <si>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</si>
  <si>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</si>
  <si>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</si>
  <si>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</si>
  <si>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</si>
  <si>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</si>
  <si>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</si>
  <si>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</si>
  <si>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</si>
  <si>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</si>
  <si>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</si>
  <si>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</si>
  <si>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</si>
  <si>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</si>
  <si>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</si>
  <si>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</si>
  <si>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</si>
  <si>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</si>
  <si>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</si>
  <si>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</si>
  <si>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</si>
  <si>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</si>
  <si>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</si>
  <si>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</si>
  <si>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</si>
  <si>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</si>
  <si>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</si>
  <si>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</si>
  <si>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</si>
  <si>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</si>
  <si>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</si>
  <si>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</si>
  <si>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</si>
  <si>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</si>
  <si>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</si>
  <si>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</si>
  <si>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</si>
  <si>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</si>
  <si>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</si>
  <si>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</si>
  <si>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</si>
  <si>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</si>
  <si>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</si>
  <si>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</si>
  <si>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</si>
  <si>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</si>
  <si>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</si>
  <si>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</si>
  <si>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</si>
  <si>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</si>
  <si>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</si>
  <si>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</si>
  <si>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</si>
  <si>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</si>
  <si>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</si>
  <si>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</si>
  <si>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</si>
  <si>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</si>
  <si>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</si>
  <si>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</si>
  <si>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</si>
  <si>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</si>
  <si>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</si>
  <si>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</si>
  <si>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</si>
  <si>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</si>
  <si>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</si>
  <si>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Прочие доходы от компенсации затрат бюджетов городских поселений</t>
  </si>
  <si>
    <t>901 11302995130000130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</si>
  <si>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</si>
  <si>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</si>
  <si>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</si>
  <si>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</si>
  <si>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</si>
  <si>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901 11406313130000430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</si>
  <si>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</si>
  <si>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</si>
  <si>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</si>
  <si>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</si>
  <si>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</si>
  <si>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</si>
  <si>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</si>
  <si>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182 11610123010131140</t>
  </si>
  <si>
    <t>Прочие неналоговые доходы бюджетов городских поселений</t>
  </si>
  <si>
    <t>901 11705050130000180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</si>
  <si>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</si>
  <si>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</si>
  <si>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</si>
  <si>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</si>
  <si>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</si>
  <si>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901 20220302130000150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</si>
  <si>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</si>
  <si>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901 20225299130000150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</si>
  <si>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(за счет средств бюджета Пензенской области на софинансирование средств федерального бюджета)</t>
  </si>
  <si>
    <t>901 20225299139277150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</si>
  <si>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(за счет средств федерального бюджета)</t>
  </si>
  <si>
    <t>901 20225299139527150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</si>
  <si>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</si>
  <si>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</si>
  <si>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</si>
  <si>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</si>
  <si>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</si>
  <si>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</si>
  <si>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</si>
  <si>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</si>
  <si>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</si>
  <si>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</si>
  <si>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</si>
  <si>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</si>
  <si>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Прочие субсидии бюджетам городских поселений</t>
  </si>
  <si>
    <t>901 20229999130000150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</si>
  <si>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</si>
  <si>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</si>
  <si>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</si>
  <si>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</si>
  <si>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капитальный ремонт и ремонт сетей и сооружений водоснабжения в населенных пунктах Пензенской области (за исключением субсидий на софинансирование объектов капитального строительства)</t>
  </si>
  <si>
    <t>901 20229999139275150</t>
  </si>
  <si>
    <t>Прочие субсидии бюджетам городских поселений на софинансирование строительства (реконструкции), капитального ремонта, ремонта и содержания автомобильных дорог общего пользования местного значения, а также на капитальный ремонт и ремонт дворовых территорий многоквартирных домов населенных пунктов</t>
  </si>
  <si>
    <t>901 20229999139290150</t>
  </si>
  <si>
    <t>Прочие субсидии бюджетам городских поселений на строительство объектов и сетей теплоснабжения в населенных пунктах Пензенской области</t>
  </si>
  <si>
    <t>901 20229999139294150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</si>
  <si>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</si>
  <si>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</si>
  <si>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</si>
  <si>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901 20230024139397150</t>
  </si>
  <si>
    <t>Прочие межбюджетные трансферты, передаваемые бюджетам городских поселений</t>
  </si>
  <si>
    <t>901 20249999130000150</t>
  </si>
  <si>
    <t>Иные межбюджетные трансферты на поддержку мер по обеспечению сбалансированности бюджетов</t>
  </si>
  <si>
    <t>901 20249999135600150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</si>
  <si>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</si>
  <si>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</si>
  <si>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</si>
  <si>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</si>
  <si>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</si>
  <si>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</si>
  <si>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</si>
  <si>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</si>
  <si>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</si>
  <si>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</si>
  <si>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</si>
  <si>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</si>
  <si>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</si>
  <si>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</si>
  <si>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</si>
  <si>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901 0104 7210002200 853 </t>
  </si>
  <si>
    <t xml:space="preserve">901 0104 7220002100 121 </t>
  </si>
  <si>
    <t xml:space="preserve">901 0104 7220002100 122 </t>
  </si>
  <si>
    <t xml:space="preserve">901 0104 7220002100 129 </t>
  </si>
  <si>
    <t xml:space="preserve">901 0104 72К0002200 244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</si>
  <si>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</si>
  <si>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</si>
  <si>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Резервные фонды Администрации города Сердобска</t>
  </si>
  <si>
    <t xml:space="preserve">901 0111 8110020500 870 </t>
  </si>
  <si>
    <t>Противодействие террористической и экстремистской деятельности на территории города Сердобска</t>
  </si>
  <si>
    <t xml:space="preserve">901 0113 0400105350 244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</si>
  <si>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</si>
  <si>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</si>
  <si>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</si>
  <si>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</si>
  <si>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</si>
  <si>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 xml:space="preserve">901 0113 0600107430 853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</si>
  <si>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</si>
  <si>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</si>
  <si>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</si>
  <si>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</si>
  <si>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 xml:space="preserve">901 0113 07К0020410 247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</si>
  <si>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</si>
  <si>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</si>
  <si>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</si>
  <si>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</si>
  <si>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</si>
  <si>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</si>
  <si>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</si>
  <si>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</si>
  <si>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</si>
  <si>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</si>
  <si>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</si>
  <si>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</si>
  <si>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</si>
  <si>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</si>
  <si>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</si>
  <si>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</si>
  <si>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на проведение мероприятий по профилактике пожарной безопасности</t>
  </si>
  <si>
    <t xml:space="preserve">901 0310 0310121210 111 </t>
  </si>
  <si>
    <t xml:space="preserve">901 0310 0310121210 119 </t>
  </si>
  <si>
    <t xml:space="preserve">901 0310 0310121210 853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</si>
  <si>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</si>
  <si>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901 0310 0320165260 244 </t>
  </si>
  <si>
    <t>Расходы на обеспечение деятельности (оказание услуг) МКУ 'Управление по защите населения от чрезвычайных ситуаций и пожарной безопасности' города Сердобска Сердобского района</t>
  </si>
  <si>
    <t xml:space="preserve">901 0310 0330165270 111 </t>
  </si>
  <si>
    <t xml:space="preserve">901 0310 0330165270 112 </t>
  </si>
  <si>
    <t xml:space="preserve">901 0310 0330165270 119 </t>
  </si>
  <si>
    <t xml:space="preserve">901 0310 0330165270 244 </t>
  </si>
  <si>
    <t xml:space="preserve">901 0310 0330165270 247 </t>
  </si>
  <si>
    <t xml:space="preserve">901 0310 0330165270 851 </t>
  </si>
  <si>
    <t xml:space="preserve">901 0310 0330165270 852 </t>
  </si>
  <si>
    <t xml:space="preserve">901 0310 0330165270 853 </t>
  </si>
  <si>
    <t>Расходы за счет субсидий на повышение оплаты труда работников бюджетной сферы в связи с увеличением минимального размера оплаты труда</t>
  </si>
  <si>
    <t xml:space="preserve">901 0310 0330171053 111 </t>
  </si>
  <si>
    <t xml:space="preserve">901 0310 0330171053 119 </t>
  </si>
  <si>
    <t xml:space="preserve">901 0310 03301Z1053 111 </t>
  </si>
  <si>
    <t xml:space="preserve">901 0310 03301Z1053 119 </t>
  </si>
  <si>
    <t>Содержание автомобильных дорог и искусственных сооружений на них</t>
  </si>
  <si>
    <t xml:space="preserve">901 0409 0200146010 244 </t>
  </si>
  <si>
    <t xml:space="preserve">901 0409 02К0046010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</si>
  <si>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</si>
  <si>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</si>
  <si>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Субсидии на поддержку муниципальных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</si>
  <si>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</si>
  <si>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</si>
  <si>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</si>
  <si>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</si>
  <si>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</si>
  <si>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901 0501 160F367483 412 </t>
  </si>
  <si>
    <t xml:space="preserve">901 0501 160F367483 853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</si>
  <si>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</si>
  <si>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 xml:space="preserve">901 0501 160F367484 412 </t>
  </si>
  <si>
    <t xml:space="preserve">901 0501 160F367484 853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</si>
  <si>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Сердобска</t>
  </si>
  <si>
    <t xml:space="preserve">901 0501 160F36748S 412 </t>
  </si>
  <si>
    <t>Софинансирование расходов на капитальный ремонт сетей и сооружений водоснабжения</t>
  </si>
  <si>
    <t xml:space="preserve">901 0502 14001S1350 243 </t>
  </si>
  <si>
    <t>Расходы на проведение мероприятий по модернизации и строительству сетей теплоснабжения</t>
  </si>
  <si>
    <t xml:space="preserve">901 0502 1500207050 244 </t>
  </si>
  <si>
    <t>Софинансирование расходов на строительство объектов и сетей теплоснабжения</t>
  </si>
  <si>
    <t xml:space="preserve">901 0502 15002S1570 414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</si>
  <si>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</si>
  <si>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</si>
  <si>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ремонт водопроводных сетей</t>
  </si>
  <si>
    <t xml:space="preserve">901 0502 8420007040 244 </t>
  </si>
  <si>
    <t>Расходы на актуализацию схемы теплоснабжения города Сердобска</t>
  </si>
  <si>
    <t xml:space="preserve">901 0502 9510007120 244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</si>
  <si>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</si>
  <si>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</si>
  <si>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</si>
  <si>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 xml:space="preserve">901 0503 02К0007450 247 </t>
  </si>
  <si>
    <t>Субсидии на софинансирование расходных обязательств по ФЦП "Увековечение памяти погибших при защите Отечества на 2019-2024 годы"</t>
  </si>
  <si>
    <t xml:space="preserve">901 0503 13001L2990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</si>
  <si>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</si>
  <si>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</si>
  <si>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</si>
  <si>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</si>
  <si>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</si>
  <si>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</si>
  <si>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</si>
  <si>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 xml:space="preserve">901 0505 0200307020 853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</si>
  <si>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</si>
  <si>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</si>
  <si>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</si>
  <si>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02003Z1053 111 </t>
  </si>
  <si>
    <t xml:space="preserve">901 0505 02003Z1053 119 </t>
  </si>
  <si>
    <t>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деятнльность по управлению много 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</si>
  <si>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 xml:space="preserve">901 0505 0200474630 244 </t>
  </si>
  <si>
    <t>Расходы на проведение мероприятий для детей и молодежи</t>
  </si>
  <si>
    <t xml:space="preserve">901 0707 8510007110 244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</si>
  <si>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</si>
  <si>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</si>
  <si>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</si>
  <si>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</si>
  <si>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</si>
  <si>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901 0801 0520107220 111 </t>
  </si>
  <si>
    <t xml:space="preserve">901 0801 0520107220 244 </t>
  </si>
  <si>
    <t xml:space="preserve">901 0801 0520107220 247 </t>
  </si>
  <si>
    <t xml:space="preserve">901 0801 0520107220 851 </t>
  </si>
  <si>
    <t xml:space="preserve">901 0801 0520107220 852 </t>
  </si>
  <si>
    <t xml:space="preserve">901 0801 0520107220 853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</si>
  <si>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</si>
  <si>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</si>
  <si>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</si>
  <si>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</si>
  <si>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</si>
  <si>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</si>
  <si>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</si>
  <si>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</si>
  <si>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</si>
  <si>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</si>
  <si>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</si>
  <si>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</si>
  <si>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Расходы по возмещению затрат на захоронение умершего (погибшего) Почетного гражданина города Сердобска</t>
  </si>
  <si>
    <t xml:space="preserve">901 1003 9210007190 313 </t>
  </si>
  <si>
    <t>Субсидии на предоставление молодым семьям социальных выплат на приобретение жилья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</si>
  <si>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</si>
  <si>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</si>
  <si>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</si>
  <si>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901 1102 1200107440 113 </t>
  </si>
  <si>
    <t xml:space="preserve">901 1102 1200107440 119 </t>
  </si>
  <si>
    <t xml:space="preserve">901 1102 1200107440 244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</si>
  <si>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</si>
  <si>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</si>
  <si>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</si>
  <si>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</si>
  <si>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 xml:space="preserve">903 0103 7330002200 853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</si>
  <si>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</si>
  <si>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</si>
  <si>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</si>
  <si>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</si>
  <si>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</si>
  <si>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</si>
  <si>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</si>
  <si>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</si>
  <si>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</si>
  <si>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</si>
  <si>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</si>
  <si>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</si>
  <si>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</si>
  <si>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</si>
  <si>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</si>
  <si>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</si>
  <si>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</si>
  <si>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</si>
  <si>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</si>
  <si>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</si>
  <si>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</si>
  <si>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</si>
  <si>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</si>
  <si>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</si>
  <si>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</si>
  <si>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</si>
  <si>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</si>
  <si>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</si>
  <si>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</si>
  <si>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</si>
  <si>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</si>
  <si>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</si>
  <si>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</si>
  <si>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</si>
  <si>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</si>
  <si>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</si>
  <si>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</si>
  <si>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</si>
  <si>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</si>
  <si>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</si>
  <si>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</si>
  <si>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</si>
  <si>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</si>
  <si>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</si>
  <si>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</si>
  <si>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</si>
  <si>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</si>
  <si>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</t>
  </si>
  <si>
    <t>Доходы/PERIOD</t>
  </si>
  <si>
    <t>С.А. Варламов</t>
  </si>
  <si>
    <t>Л.В.Федорова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</si>
</sst>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173" fontId="4" fillId="0" borderId="36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173" fontId="5" fillId="0" borderId="21" xfId="0" applyNumberFormat="1" applyFont="1" applyBorder="1" applyAlignment="1" applyProtection="1">
      <alignment horizontal="left" wrapText="1"/>
    </xf>
    <xf numFmtId="173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0" fontId="6" fillId="0" borderId="0" xfId="0" applyFont="1"/>
    <xf numFmtId="0" fontId="7" fillId="0" borderId="0" xfId="0" applyFont="1"/>
    <xf numFmtId="49" fontId="1" fillId="0" borderId="43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0" fontId="8" fillId="0" borderId="44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1" fillId="0" borderId="36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25" xfId="0" applyNumberFormat="1" applyFont="1" applyBorder="1" applyAlignment="1" applyProtection="1">
      <alignment horizontal="right"/>
    </xf>
    <xf numFmtId="0" fontId="8" fillId="0" borderId="31" xfId="0" applyFont="1" applyBorder="1" applyAlignment="1" applyProtection="1">
      <alignment horizontal="left"/>
    </xf>
    <xf numFmtId="0" fontId="8" fillId="0" borderId="32" xfId="0" applyFont="1" applyBorder="1" applyAlignment="1" applyProtection="1">
      <alignment horizontal="center"/>
    </xf>
    <xf numFmtId="0" fontId="8" fillId="0" borderId="32" xfId="0" applyFont="1" applyBorder="1" applyAlignment="1" applyProtection="1">
      <alignment horizontal="left"/>
    </xf>
    <xf numFmtId="49" fontId="8" fillId="0" borderId="32" xfId="0" applyNumberFormat="1" applyFont="1" applyBorder="1" applyAlignment="1" applyProtection="1"/>
    <xf numFmtId="0" fontId="8" fillId="0" borderId="32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2179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7741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финансового отдела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5378</xdr:colOff>
      <xdr:row>34</xdr:row>
      <xdr:rowOff>92785</xdr:rowOff>
    </xdr:from>
    <xdr:to>
      <xdr:col>2</xdr:col>
      <xdr:colOff>1943145</xdr:colOff>
      <xdr:row>35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378" y="7430845"/>
          <a:ext cx="5221987" cy="29135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C1" workbookViewId="0">
      <selection activeCell="A11" sqref="A11:F8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58"/>
      <c r="B1" s="58"/>
      <c r="C1" s="58"/>
      <c r="D1" s="58"/>
      <c r="E1" s="2"/>
      <c r="F1" s="2"/>
    </row>
    <row r="2" spans="1:6" ht="16.95" customHeight="1">
      <c r="A2" s="58" t="s">
        <v>0</v>
      </c>
      <c r="B2" s="58"/>
      <c r="C2" s="58"/>
      <c r="D2" s="5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59" t="s">
        <v>5</v>
      </c>
      <c r="B4" s="59"/>
      <c r="C4" s="59"/>
      <c r="D4" s="5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60" t="s">
        <v>15</v>
      </c>
      <c r="C6" s="61"/>
      <c r="D6" s="61"/>
      <c r="E6" s="3" t="s">
        <v>9</v>
      </c>
      <c r="F6" s="11" t="s">
        <v>19</v>
      </c>
    </row>
    <row r="7" spans="1:6" ht="13.2">
      <c r="A7" s="12" t="s">
        <v>10</v>
      </c>
      <c r="B7" s="62" t="s">
        <v>16</v>
      </c>
      <c r="C7" s="62"/>
      <c r="D7" s="6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58" t="s">
        <v>21</v>
      </c>
      <c r="B10" s="58"/>
      <c r="C10" s="58"/>
      <c r="D10" s="58"/>
      <c r="E10" s="1"/>
      <c r="F10" s="18"/>
    </row>
    <row r="11" spans="1:6" ht="4.2" customHeight="1">
      <c r="A11" s="84" t="s">
        <v>22</v>
      </c>
      <c r="B11" s="85" t="s">
        <v>23</v>
      </c>
      <c r="C11" s="85" t="s">
        <v>24</v>
      </c>
      <c r="D11" s="86" t="s">
        <v>25</v>
      </c>
      <c r="E11" s="86" t="s">
        <v>26</v>
      </c>
      <c r="F11" s="87" t="s">
        <v>27</v>
      </c>
    </row>
    <row r="12" spans="1:6" ht="3.6" customHeight="1">
      <c r="A12" s="88"/>
      <c r="B12" s="89"/>
      <c r="C12" s="89"/>
      <c r="D12" s="90"/>
      <c r="E12" s="90"/>
      <c r="F12" s="91"/>
    </row>
    <row r="13" spans="1:6" ht="3" customHeight="1">
      <c r="A13" s="88"/>
      <c r="B13" s="89"/>
      <c r="C13" s="89"/>
      <c r="D13" s="90"/>
      <c r="E13" s="90"/>
      <c r="F13" s="91"/>
    </row>
    <row r="14" spans="1:6" ht="3" customHeight="1">
      <c r="A14" s="88"/>
      <c r="B14" s="89"/>
      <c r="C14" s="89"/>
      <c r="D14" s="90"/>
      <c r="E14" s="90"/>
      <c r="F14" s="91"/>
    </row>
    <row r="15" spans="1:6" ht="3" customHeight="1">
      <c r="A15" s="88"/>
      <c r="B15" s="89"/>
      <c r="C15" s="89"/>
      <c r="D15" s="90"/>
      <c r="E15" s="90"/>
      <c r="F15" s="91"/>
    </row>
    <row r="16" spans="1:6" ht="3" customHeight="1">
      <c r="A16" s="88"/>
      <c r="B16" s="89"/>
      <c r="C16" s="89"/>
      <c r="D16" s="90"/>
      <c r="E16" s="90"/>
      <c r="F16" s="91"/>
    </row>
    <row r="17" spans="1:6" ht="23.4" customHeight="1">
      <c r="A17" s="92"/>
      <c r="B17" s="93"/>
      <c r="C17" s="93"/>
      <c r="D17" s="94"/>
      <c r="E17" s="94"/>
      <c r="F17" s="95"/>
    </row>
    <row r="18" spans="1:6" ht="12.6" customHeight="1">
      <c r="A18" s="96">
        <v>1</v>
      </c>
      <c r="B18" s="97">
        <v>2</v>
      </c>
      <c r="C18" s="98">
        <v>3</v>
      </c>
      <c r="D18" s="99" t="s">
        <v>28</v>
      </c>
      <c r="E18" s="100" t="s">
        <v>29</v>
      </c>
      <c r="F18" s="101" t="s">
        <v>30</v>
      </c>
    </row>
    <row r="19" spans="1:6" ht="13.2">
      <c r="A19" s="102" t="s">
        <v>31</v>
      </c>
      <c r="B19" s="103" t="s">
        <v>32</v>
      </c>
      <c r="C19" s="104" t="s">
        <v>33</v>
      </c>
      <c r="D19" s="105">
        <v>182522006.90000001</v>
      </c>
      <c r="E19" s="105">
        <v>108110202.22</v>
      </c>
      <c r="F19" s="106">
        <f>IF(OR(D19="-",IF(E19="-",0,E19)&gt;=IF(D19="-",0,D19)),"-",IF(D19="-",0,D19)-IF(E19="-",0,E19))</f>
        <v>74411804.680000007</v>
      </c>
    </row>
    <row r="20" spans="1:6" ht="13.2">
      <c r="A20" s="107" t="s">
        <v>34</v>
      </c>
      <c r="B20" s="108"/>
      <c r="C20" s="109"/>
      <c r="D20" s="110"/>
      <c r="E20" s="110"/>
      <c r="F20" s="111"/>
    </row>
    <row r="21" spans="1:6" ht="92.4">
      <c r="A21" s="112" t="s">
        <v>35</v>
      </c>
      <c r="B21" s="103" t="s">
        <v>32</v>
      </c>
      <c r="C21" s="104" t="s">
        <v>36</v>
      </c>
      <c r="D21" s="105">
        <v>28317000</v>
      </c>
      <c r="E21" s="105">
        <v>22614378</v>
      </c>
      <c r="F21" s="106">
        <f t="shared" ref="F21:F52" si="0">IF(OR(D21="-",IF(E21="-",0,E21)&gt;=IF(D21="-",0,D21)),"-",IF(D21="-",0,D21)-IF(E21="-",0,E21))</f>
        <v>5702622</v>
      </c>
    </row>
    <row r="22" spans="1:6" ht="118.8">
      <c r="A22" s="113" t="s">
        <v>37</v>
      </c>
      <c r="B22" s="114" t="s">
        <v>32</v>
      </c>
      <c r="C22" s="115" t="s">
        <v>38</v>
      </c>
      <c r="D22" s="116">
        <v>28317000</v>
      </c>
      <c r="E22" s="116">
        <v>22596042.579999998</v>
      </c>
      <c r="F22" s="117">
        <f t="shared" si="0"/>
        <v>5720957.4200000018</v>
      </c>
    </row>
    <row r="23" spans="1:6" ht="92.4">
      <c r="A23" s="113" t="s">
        <v>39</v>
      </c>
      <c r="B23" s="114" t="s">
        <v>32</v>
      </c>
      <c r="C23" s="115" t="s">
        <v>40</v>
      </c>
      <c r="D23" s="116" t="s">
        <v>41</v>
      </c>
      <c r="E23" s="116">
        <v>-6461.5</v>
      </c>
      <c r="F23" s="117" t="str">
        <f t="shared" si="0"/>
        <v>-</v>
      </c>
    </row>
    <row r="24" spans="1:6" ht="118.8">
      <c r="A24" s="113" t="s">
        <v>42</v>
      </c>
      <c r="B24" s="114" t="s">
        <v>32</v>
      </c>
      <c r="C24" s="115" t="s">
        <v>43</v>
      </c>
      <c r="D24" s="116" t="s">
        <v>41</v>
      </c>
      <c r="E24" s="116">
        <v>24796.92</v>
      </c>
      <c r="F24" s="117" t="str">
        <f t="shared" si="0"/>
        <v>-</v>
      </c>
    </row>
    <row r="25" spans="1:6" ht="145.19999999999999">
      <c r="A25" s="112" t="s">
        <v>44</v>
      </c>
      <c r="B25" s="103" t="s">
        <v>32</v>
      </c>
      <c r="C25" s="104" t="s">
        <v>45</v>
      </c>
      <c r="D25" s="105">
        <v>187000</v>
      </c>
      <c r="E25" s="105">
        <v>198521.69</v>
      </c>
      <c r="F25" s="106" t="str">
        <f t="shared" si="0"/>
        <v>-</v>
      </c>
    </row>
    <row r="26" spans="1:6" ht="158.4">
      <c r="A26" s="113" t="s">
        <v>46</v>
      </c>
      <c r="B26" s="114" t="s">
        <v>32</v>
      </c>
      <c r="C26" s="115" t="s">
        <v>47</v>
      </c>
      <c r="D26" s="116">
        <v>187000</v>
      </c>
      <c r="E26" s="116">
        <v>198428.9</v>
      </c>
      <c r="F26" s="117" t="str">
        <f t="shared" si="0"/>
        <v>-</v>
      </c>
    </row>
    <row r="27" spans="1:6" ht="132">
      <c r="A27" s="113" t="s">
        <v>48</v>
      </c>
      <c r="B27" s="114" t="s">
        <v>32</v>
      </c>
      <c r="C27" s="115" t="s">
        <v>49</v>
      </c>
      <c r="D27" s="116" t="s">
        <v>41</v>
      </c>
      <c r="E27" s="116">
        <v>114.95</v>
      </c>
      <c r="F27" s="117" t="str">
        <f t="shared" si="0"/>
        <v>-</v>
      </c>
    </row>
    <row r="28" spans="1:6" ht="158.4">
      <c r="A28" s="113" t="s">
        <v>50</v>
      </c>
      <c r="B28" s="114" t="s">
        <v>32</v>
      </c>
      <c r="C28" s="115" t="s">
        <v>51</v>
      </c>
      <c r="D28" s="116" t="s">
        <v>41</v>
      </c>
      <c r="E28" s="116">
        <v>-22.16</v>
      </c>
      <c r="F28" s="117" t="str">
        <f t="shared" si="0"/>
        <v>-</v>
      </c>
    </row>
    <row r="29" spans="1:6" ht="52.8">
      <c r="A29" s="102" t="s">
        <v>52</v>
      </c>
      <c r="B29" s="103" t="s">
        <v>32</v>
      </c>
      <c r="C29" s="104" t="s">
        <v>53</v>
      </c>
      <c r="D29" s="105">
        <v>181000</v>
      </c>
      <c r="E29" s="105">
        <v>278325.81</v>
      </c>
      <c r="F29" s="106" t="str">
        <f t="shared" si="0"/>
        <v>-</v>
      </c>
    </row>
    <row r="30" spans="1:6" ht="92.4">
      <c r="A30" s="118" t="s">
        <v>54</v>
      </c>
      <c r="B30" s="114" t="s">
        <v>32</v>
      </c>
      <c r="C30" s="115" t="s">
        <v>55</v>
      </c>
      <c r="D30" s="116">
        <v>181000</v>
      </c>
      <c r="E30" s="116">
        <v>273402.71000000002</v>
      </c>
      <c r="F30" s="117" t="str">
        <f t="shared" si="0"/>
        <v>-</v>
      </c>
    </row>
    <row r="31" spans="1:6" ht="66">
      <c r="A31" s="118" t="s">
        <v>56</v>
      </c>
      <c r="B31" s="114" t="s">
        <v>32</v>
      </c>
      <c r="C31" s="115" t="s">
        <v>57</v>
      </c>
      <c r="D31" s="116" t="s">
        <v>41</v>
      </c>
      <c r="E31" s="116">
        <v>2278.36</v>
      </c>
      <c r="F31" s="117" t="str">
        <f t="shared" si="0"/>
        <v>-</v>
      </c>
    </row>
    <row r="32" spans="1:6" ht="92.4">
      <c r="A32" s="118" t="s">
        <v>58</v>
      </c>
      <c r="B32" s="114" t="s">
        <v>32</v>
      </c>
      <c r="C32" s="115" t="s">
        <v>59</v>
      </c>
      <c r="D32" s="116" t="s">
        <v>41</v>
      </c>
      <c r="E32" s="116">
        <v>2644.74</v>
      </c>
      <c r="F32" s="117" t="str">
        <f t="shared" si="0"/>
        <v>-</v>
      </c>
    </row>
    <row r="33" spans="1:6" ht="145.19999999999999">
      <c r="A33" s="112" t="s">
        <v>60</v>
      </c>
      <c r="B33" s="103" t="s">
        <v>32</v>
      </c>
      <c r="C33" s="104" t="s">
        <v>61</v>
      </c>
      <c r="D33" s="105">
        <v>1574000</v>
      </c>
      <c r="E33" s="105">
        <v>1307569.04</v>
      </c>
      <c r="F33" s="106">
        <f t="shared" si="0"/>
        <v>266430.95999999996</v>
      </c>
    </row>
    <row r="34" spans="1:6" ht="171.6">
      <c r="A34" s="112" t="s">
        <v>62</v>
      </c>
      <c r="B34" s="103" t="s">
        <v>32</v>
      </c>
      <c r="C34" s="104" t="s">
        <v>63</v>
      </c>
      <c r="D34" s="105">
        <v>9000</v>
      </c>
      <c r="E34" s="105">
        <v>9348.9500000000007</v>
      </c>
      <c r="F34" s="106" t="str">
        <f t="shared" si="0"/>
        <v>-</v>
      </c>
    </row>
    <row r="35" spans="1:6" ht="145.19999999999999">
      <c r="A35" s="112" t="s">
        <v>64</v>
      </c>
      <c r="B35" s="103" t="s">
        <v>32</v>
      </c>
      <c r="C35" s="104" t="s">
        <v>65</v>
      </c>
      <c r="D35" s="105">
        <v>2070000</v>
      </c>
      <c r="E35" s="105">
        <v>1773385.74</v>
      </c>
      <c r="F35" s="106">
        <f t="shared" si="0"/>
        <v>296614.26</v>
      </c>
    </row>
    <row r="36" spans="1:6" ht="145.19999999999999">
      <c r="A36" s="112" t="s">
        <v>66</v>
      </c>
      <c r="B36" s="103" t="s">
        <v>32</v>
      </c>
      <c r="C36" s="104" t="s">
        <v>67</v>
      </c>
      <c r="D36" s="105">
        <v>-225000</v>
      </c>
      <c r="E36" s="105">
        <v>-230431.01</v>
      </c>
      <c r="F36" s="106">
        <f t="shared" si="0"/>
        <v>5431.0100000000093</v>
      </c>
    </row>
    <row r="37" spans="1:6" ht="13.2">
      <c r="A37" s="102" t="s">
        <v>68</v>
      </c>
      <c r="B37" s="103" t="s">
        <v>32</v>
      </c>
      <c r="C37" s="104" t="s">
        <v>69</v>
      </c>
      <c r="D37" s="105">
        <v>2378000</v>
      </c>
      <c r="E37" s="105">
        <v>2473987.9500000002</v>
      </c>
      <c r="F37" s="106" t="str">
        <f t="shared" si="0"/>
        <v>-</v>
      </c>
    </row>
    <row r="38" spans="1:6" ht="52.8">
      <c r="A38" s="118" t="s">
        <v>70</v>
      </c>
      <c r="B38" s="114" t="s">
        <v>32</v>
      </c>
      <c r="C38" s="115" t="s">
        <v>71</v>
      </c>
      <c r="D38" s="116">
        <v>2378000</v>
      </c>
      <c r="E38" s="116">
        <v>2472645.83</v>
      </c>
      <c r="F38" s="117" t="str">
        <f t="shared" si="0"/>
        <v>-</v>
      </c>
    </row>
    <row r="39" spans="1:6" ht="26.4">
      <c r="A39" s="118" t="s">
        <v>72</v>
      </c>
      <c r="B39" s="114" t="s">
        <v>32</v>
      </c>
      <c r="C39" s="115" t="s">
        <v>73</v>
      </c>
      <c r="D39" s="116" t="s">
        <v>41</v>
      </c>
      <c r="E39" s="116">
        <v>596</v>
      </c>
      <c r="F39" s="117" t="str">
        <f t="shared" si="0"/>
        <v>-</v>
      </c>
    </row>
    <row r="40" spans="1:6" ht="52.8">
      <c r="A40" s="118" t="s">
        <v>74</v>
      </c>
      <c r="B40" s="114" t="s">
        <v>32</v>
      </c>
      <c r="C40" s="115" t="s">
        <v>75</v>
      </c>
      <c r="D40" s="116" t="s">
        <v>41</v>
      </c>
      <c r="E40" s="116">
        <v>746.12</v>
      </c>
      <c r="F40" s="117" t="str">
        <f t="shared" si="0"/>
        <v>-</v>
      </c>
    </row>
    <row r="41" spans="1:6" ht="66">
      <c r="A41" s="102" t="s">
        <v>76</v>
      </c>
      <c r="B41" s="103" t="s">
        <v>32</v>
      </c>
      <c r="C41" s="104" t="s">
        <v>77</v>
      </c>
      <c r="D41" s="105">
        <v>10129000</v>
      </c>
      <c r="E41" s="105">
        <v>2204724.09</v>
      </c>
      <c r="F41" s="106">
        <f t="shared" si="0"/>
        <v>7924275.9100000001</v>
      </c>
    </row>
    <row r="42" spans="1:6" ht="92.4">
      <c r="A42" s="118" t="s">
        <v>78</v>
      </c>
      <c r="B42" s="114" t="s">
        <v>32</v>
      </c>
      <c r="C42" s="115" t="s">
        <v>79</v>
      </c>
      <c r="D42" s="116">
        <v>10129000</v>
      </c>
      <c r="E42" s="116">
        <v>2191094.4300000002</v>
      </c>
      <c r="F42" s="117">
        <f t="shared" si="0"/>
        <v>7937905.5700000003</v>
      </c>
    </row>
    <row r="43" spans="1:6" ht="66">
      <c r="A43" s="118" t="s">
        <v>80</v>
      </c>
      <c r="B43" s="114" t="s">
        <v>32</v>
      </c>
      <c r="C43" s="115" t="s">
        <v>81</v>
      </c>
      <c r="D43" s="116" t="s">
        <v>41</v>
      </c>
      <c r="E43" s="116">
        <v>13629.66</v>
      </c>
      <c r="F43" s="117" t="str">
        <f t="shared" si="0"/>
        <v>-</v>
      </c>
    </row>
    <row r="44" spans="1:6" ht="52.8">
      <c r="A44" s="102" t="s">
        <v>82</v>
      </c>
      <c r="B44" s="103" t="s">
        <v>32</v>
      </c>
      <c r="C44" s="104" t="s">
        <v>83</v>
      </c>
      <c r="D44" s="105">
        <v>7950000</v>
      </c>
      <c r="E44" s="105">
        <v>6479239.9500000002</v>
      </c>
      <c r="F44" s="106">
        <f t="shared" si="0"/>
        <v>1470760.0499999998</v>
      </c>
    </row>
    <row r="45" spans="1:6" ht="79.2">
      <c r="A45" s="118" t="s">
        <v>84</v>
      </c>
      <c r="B45" s="114" t="s">
        <v>32</v>
      </c>
      <c r="C45" s="115" t="s">
        <v>85</v>
      </c>
      <c r="D45" s="116">
        <v>7950000</v>
      </c>
      <c r="E45" s="116">
        <v>6447690.2699999996</v>
      </c>
      <c r="F45" s="117">
        <f t="shared" si="0"/>
        <v>1502309.7300000004</v>
      </c>
    </row>
    <row r="46" spans="1:6" ht="52.8">
      <c r="A46" s="118" t="s">
        <v>86</v>
      </c>
      <c r="B46" s="114" t="s">
        <v>32</v>
      </c>
      <c r="C46" s="115" t="s">
        <v>87</v>
      </c>
      <c r="D46" s="116" t="s">
        <v>41</v>
      </c>
      <c r="E46" s="116">
        <v>31549.68</v>
      </c>
      <c r="F46" s="117" t="str">
        <f t="shared" si="0"/>
        <v>-</v>
      </c>
    </row>
    <row r="47" spans="1:6" ht="52.8">
      <c r="A47" s="102" t="s">
        <v>88</v>
      </c>
      <c r="B47" s="103" t="s">
        <v>32</v>
      </c>
      <c r="C47" s="104" t="s">
        <v>89</v>
      </c>
      <c r="D47" s="105">
        <v>3965000</v>
      </c>
      <c r="E47" s="105">
        <v>1476812.05</v>
      </c>
      <c r="F47" s="106">
        <f t="shared" si="0"/>
        <v>2488187.9500000002</v>
      </c>
    </row>
    <row r="48" spans="1:6" ht="92.4">
      <c r="A48" s="118" t="s">
        <v>90</v>
      </c>
      <c r="B48" s="114" t="s">
        <v>32</v>
      </c>
      <c r="C48" s="115" t="s">
        <v>91</v>
      </c>
      <c r="D48" s="116">
        <v>3965000</v>
      </c>
      <c r="E48" s="116">
        <v>1449819.46</v>
      </c>
      <c r="F48" s="117">
        <f t="shared" si="0"/>
        <v>2515180.54</v>
      </c>
    </row>
    <row r="49" spans="1:6" ht="66">
      <c r="A49" s="118" t="s">
        <v>92</v>
      </c>
      <c r="B49" s="114" t="s">
        <v>32</v>
      </c>
      <c r="C49" s="115" t="s">
        <v>93</v>
      </c>
      <c r="D49" s="116" t="s">
        <v>41</v>
      </c>
      <c r="E49" s="116">
        <v>26989.439999999999</v>
      </c>
      <c r="F49" s="117" t="str">
        <f t="shared" si="0"/>
        <v>-</v>
      </c>
    </row>
    <row r="50" spans="1:6" ht="52.8">
      <c r="A50" s="118" t="s">
        <v>94</v>
      </c>
      <c r="B50" s="114" t="s">
        <v>32</v>
      </c>
      <c r="C50" s="115" t="s">
        <v>95</v>
      </c>
      <c r="D50" s="116" t="s">
        <v>41</v>
      </c>
      <c r="E50" s="116">
        <v>3.15</v>
      </c>
      <c r="F50" s="117" t="str">
        <f t="shared" si="0"/>
        <v>-</v>
      </c>
    </row>
    <row r="51" spans="1:6" ht="105.6">
      <c r="A51" s="112" t="s">
        <v>96</v>
      </c>
      <c r="B51" s="103" t="s">
        <v>32</v>
      </c>
      <c r="C51" s="104" t="s">
        <v>97</v>
      </c>
      <c r="D51" s="105">
        <v>1980000</v>
      </c>
      <c r="E51" s="105">
        <v>1920423.73</v>
      </c>
      <c r="F51" s="106">
        <f t="shared" si="0"/>
        <v>59576.270000000019</v>
      </c>
    </row>
    <row r="52" spans="1:6" ht="92.4">
      <c r="A52" s="102" t="s">
        <v>98</v>
      </c>
      <c r="B52" s="103" t="s">
        <v>32</v>
      </c>
      <c r="C52" s="104" t="s">
        <v>99</v>
      </c>
      <c r="D52" s="105">
        <v>474000</v>
      </c>
      <c r="E52" s="105">
        <v>276986.36</v>
      </c>
      <c r="F52" s="106">
        <f t="shared" si="0"/>
        <v>197013.64</v>
      </c>
    </row>
    <row r="53" spans="1:6" ht="79.2">
      <c r="A53" s="102" t="s">
        <v>100</v>
      </c>
      <c r="B53" s="103" t="s">
        <v>32</v>
      </c>
      <c r="C53" s="104" t="s">
        <v>101</v>
      </c>
      <c r="D53" s="105">
        <v>14893000</v>
      </c>
      <c r="E53" s="105">
        <v>12410897.9</v>
      </c>
      <c r="F53" s="106">
        <f t="shared" ref="F53:F84" si="1">IF(OR(D53="-",IF(E53="-",0,E53)&gt;=IF(D53="-",0,D53)),"-",IF(D53="-",0,D53)-IF(E53="-",0,E53))</f>
        <v>2482102.0999999996</v>
      </c>
    </row>
    <row r="54" spans="1:6" ht="39.6">
      <c r="A54" s="102" t="s">
        <v>102</v>
      </c>
      <c r="B54" s="103" t="s">
        <v>32</v>
      </c>
      <c r="C54" s="104" t="s">
        <v>103</v>
      </c>
      <c r="D54" s="105">
        <v>3444000</v>
      </c>
      <c r="E54" s="105">
        <v>2915067.76</v>
      </c>
      <c r="F54" s="106">
        <f t="shared" si="1"/>
        <v>528932.24000000022</v>
      </c>
    </row>
    <row r="55" spans="1:6" ht="132">
      <c r="A55" s="112" t="s">
        <v>104</v>
      </c>
      <c r="B55" s="103" t="s">
        <v>32</v>
      </c>
      <c r="C55" s="104" t="s">
        <v>105</v>
      </c>
      <c r="D55" s="105">
        <v>144000</v>
      </c>
      <c r="E55" s="105">
        <v>130099.94</v>
      </c>
      <c r="F55" s="106">
        <f t="shared" si="1"/>
        <v>13900.059999999998</v>
      </c>
    </row>
    <row r="56" spans="1:6" ht="39.6">
      <c r="A56" s="102" t="s">
        <v>106</v>
      </c>
      <c r="B56" s="103" t="s">
        <v>32</v>
      </c>
      <c r="C56" s="104" t="s">
        <v>107</v>
      </c>
      <c r="D56" s="105">
        <v>154000</v>
      </c>
      <c r="E56" s="105">
        <v>144710</v>
      </c>
      <c r="F56" s="106">
        <f t="shared" si="1"/>
        <v>9290</v>
      </c>
    </row>
    <row r="57" spans="1:6" ht="26.4">
      <c r="A57" s="102" t="s">
        <v>108</v>
      </c>
      <c r="B57" s="103" t="s">
        <v>32</v>
      </c>
      <c r="C57" s="104" t="s">
        <v>109</v>
      </c>
      <c r="D57" s="105" t="s">
        <v>41</v>
      </c>
      <c r="E57" s="105">
        <v>-447.5</v>
      </c>
      <c r="F57" s="106" t="str">
        <f t="shared" si="1"/>
        <v>-</v>
      </c>
    </row>
    <row r="58" spans="1:6" ht="105.6">
      <c r="A58" s="112" t="s">
        <v>110</v>
      </c>
      <c r="B58" s="103" t="s">
        <v>32</v>
      </c>
      <c r="C58" s="104" t="s">
        <v>111</v>
      </c>
      <c r="D58" s="105">
        <v>753000</v>
      </c>
      <c r="E58" s="105">
        <v>753375</v>
      </c>
      <c r="F58" s="106" t="str">
        <f t="shared" si="1"/>
        <v>-</v>
      </c>
    </row>
    <row r="59" spans="1:6" ht="52.8">
      <c r="A59" s="102" t="s">
        <v>112</v>
      </c>
      <c r="B59" s="103" t="s">
        <v>32</v>
      </c>
      <c r="C59" s="104" t="s">
        <v>113</v>
      </c>
      <c r="D59" s="105">
        <v>150000</v>
      </c>
      <c r="E59" s="105">
        <v>81561.56</v>
      </c>
      <c r="F59" s="106">
        <f t="shared" si="1"/>
        <v>68438.44</v>
      </c>
    </row>
    <row r="60" spans="1:6" ht="118.8">
      <c r="A60" s="112" t="s">
        <v>114</v>
      </c>
      <c r="B60" s="103" t="s">
        <v>32</v>
      </c>
      <c r="C60" s="104" t="s">
        <v>115</v>
      </c>
      <c r="D60" s="105">
        <v>5000</v>
      </c>
      <c r="E60" s="105">
        <v>51116.17</v>
      </c>
      <c r="F60" s="106" t="str">
        <f t="shared" si="1"/>
        <v>-</v>
      </c>
    </row>
    <row r="61" spans="1:6" ht="52.8">
      <c r="A61" s="102" t="s">
        <v>116</v>
      </c>
      <c r="B61" s="103" t="s">
        <v>32</v>
      </c>
      <c r="C61" s="104" t="s">
        <v>117</v>
      </c>
      <c r="D61" s="105">
        <v>24000</v>
      </c>
      <c r="E61" s="105">
        <v>22464.16</v>
      </c>
      <c r="F61" s="106">
        <f t="shared" si="1"/>
        <v>1535.8400000000001</v>
      </c>
    </row>
    <row r="62" spans="1:6" ht="92.4">
      <c r="A62" s="102" t="s">
        <v>118</v>
      </c>
      <c r="B62" s="103" t="s">
        <v>32</v>
      </c>
      <c r="C62" s="104" t="s">
        <v>119</v>
      </c>
      <c r="D62" s="105">
        <v>220000</v>
      </c>
      <c r="E62" s="105">
        <v>270785.19</v>
      </c>
      <c r="F62" s="106" t="str">
        <f t="shared" si="1"/>
        <v>-</v>
      </c>
    </row>
    <row r="63" spans="1:6" ht="79.2">
      <c r="A63" s="102" t="s">
        <v>120</v>
      </c>
      <c r="B63" s="103" t="s">
        <v>32</v>
      </c>
      <c r="C63" s="104" t="s">
        <v>121</v>
      </c>
      <c r="D63" s="105" t="s">
        <v>41</v>
      </c>
      <c r="E63" s="105">
        <v>3000</v>
      </c>
      <c r="F63" s="106" t="str">
        <f t="shared" si="1"/>
        <v>-</v>
      </c>
    </row>
    <row r="64" spans="1:6" ht="171.6">
      <c r="A64" s="113" t="s">
        <v>122</v>
      </c>
      <c r="B64" s="114" t="s">
        <v>32</v>
      </c>
      <c r="C64" s="115" t="s">
        <v>123</v>
      </c>
      <c r="D64" s="116" t="s">
        <v>41</v>
      </c>
      <c r="E64" s="116">
        <v>3000</v>
      </c>
      <c r="F64" s="117" t="str">
        <f t="shared" si="1"/>
        <v>-</v>
      </c>
    </row>
    <row r="65" spans="1:6" ht="26.4">
      <c r="A65" s="102" t="s">
        <v>124</v>
      </c>
      <c r="B65" s="103" t="s">
        <v>32</v>
      </c>
      <c r="C65" s="104" t="s">
        <v>125</v>
      </c>
      <c r="D65" s="105">
        <v>8314000</v>
      </c>
      <c r="E65" s="105">
        <v>76940.759999999995</v>
      </c>
      <c r="F65" s="106">
        <f t="shared" si="1"/>
        <v>8237059.2400000002</v>
      </c>
    </row>
    <row r="66" spans="1:6" ht="52.8">
      <c r="A66" s="102" t="s">
        <v>126</v>
      </c>
      <c r="B66" s="103" t="s">
        <v>32</v>
      </c>
      <c r="C66" s="104" t="s">
        <v>127</v>
      </c>
      <c r="D66" s="105">
        <v>9569000</v>
      </c>
      <c r="E66" s="105">
        <v>7974170</v>
      </c>
      <c r="F66" s="106">
        <f t="shared" si="1"/>
        <v>1594830</v>
      </c>
    </row>
    <row r="67" spans="1:6" ht="158.4">
      <c r="A67" s="112" t="s">
        <v>128</v>
      </c>
      <c r="B67" s="103" t="s">
        <v>32</v>
      </c>
      <c r="C67" s="104" t="s">
        <v>129</v>
      </c>
      <c r="D67" s="105">
        <v>4286575.57</v>
      </c>
      <c r="E67" s="105">
        <v>2351148.23</v>
      </c>
      <c r="F67" s="106">
        <f t="shared" si="1"/>
        <v>1935427.3400000003</v>
      </c>
    </row>
    <row r="68" spans="1:6" ht="105.6">
      <c r="A68" s="112" t="s">
        <v>130</v>
      </c>
      <c r="B68" s="103" t="s">
        <v>32</v>
      </c>
      <c r="C68" s="104" t="s">
        <v>131</v>
      </c>
      <c r="D68" s="105">
        <v>43295.53</v>
      </c>
      <c r="E68" s="105">
        <v>23748.97</v>
      </c>
      <c r="F68" s="106">
        <f t="shared" si="1"/>
        <v>19546.559999999998</v>
      </c>
    </row>
    <row r="69" spans="1:6" ht="92.4">
      <c r="A69" s="102" t="s">
        <v>132</v>
      </c>
      <c r="B69" s="103" t="s">
        <v>32</v>
      </c>
      <c r="C69" s="104" t="s">
        <v>133</v>
      </c>
      <c r="D69" s="105">
        <v>300000</v>
      </c>
      <c r="E69" s="105" t="s">
        <v>41</v>
      </c>
      <c r="F69" s="106">
        <f t="shared" si="1"/>
        <v>300000</v>
      </c>
    </row>
    <row r="70" spans="1:6" ht="118.8">
      <c r="A70" s="113" t="s">
        <v>134</v>
      </c>
      <c r="B70" s="114" t="s">
        <v>32</v>
      </c>
      <c r="C70" s="115" t="s">
        <v>135</v>
      </c>
      <c r="D70" s="116">
        <v>24000</v>
      </c>
      <c r="E70" s="116" t="s">
        <v>41</v>
      </c>
      <c r="F70" s="117">
        <f t="shared" si="1"/>
        <v>24000</v>
      </c>
    </row>
    <row r="71" spans="1:6" ht="92.4">
      <c r="A71" s="113" t="s">
        <v>136</v>
      </c>
      <c r="B71" s="114" t="s">
        <v>32</v>
      </c>
      <c r="C71" s="115" t="s">
        <v>137</v>
      </c>
      <c r="D71" s="116">
        <v>276000</v>
      </c>
      <c r="E71" s="116" t="s">
        <v>41</v>
      </c>
      <c r="F71" s="117">
        <f t="shared" si="1"/>
        <v>276000</v>
      </c>
    </row>
    <row r="72" spans="1:6" ht="39.6">
      <c r="A72" s="102" t="s">
        <v>138</v>
      </c>
      <c r="B72" s="103" t="s">
        <v>32</v>
      </c>
      <c r="C72" s="104" t="s">
        <v>139</v>
      </c>
      <c r="D72" s="105">
        <v>426793.04</v>
      </c>
      <c r="E72" s="105">
        <v>426793.04</v>
      </c>
      <c r="F72" s="106" t="str">
        <f t="shared" si="1"/>
        <v>-</v>
      </c>
    </row>
    <row r="73" spans="1:6" ht="79.2">
      <c r="A73" s="118" t="s">
        <v>140</v>
      </c>
      <c r="B73" s="114" t="s">
        <v>32</v>
      </c>
      <c r="C73" s="115" t="s">
        <v>141</v>
      </c>
      <c r="D73" s="116">
        <v>179465.39</v>
      </c>
      <c r="E73" s="116">
        <v>179465.39</v>
      </c>
      <c r="F73" s="117" t="str">
        <f t="shared" si="1"/>
        <v>-</v>
      </c>
    </row>
    <row r="74" spans="1:6" ht="52.8">
      <c r="A74" s="118" t="s">
        <v>142</v>
      </c>
      <c r="B74" s="114" t="s">
        <v>32</v>
      </c>
      <c r="C74" s="115" t="s">
        <v>143</v>
      </c>
      <c r="D74" s="116">
        <v>247327.65</v>
      </c>
      <c r="E74" s="116">
        <v>247327.65</v>
      </c>
      <c r="F74" s="117" t="str">
        <f t="shared" si="1"/>
        <v>-</v>
      </c>
    </row>
    <row r="75" spans="1:6" ht="39.6">
      <c r="A75" s="102" t="s">
        <v>144</v>
      </c>
      <c r="B75" s="103" t="s">
        <v>32</v>
      </c>
      <c r="C75" s="104" t="s">
        <v>145</v>
      </c>
      <c r="D75" s="105">
        <v>14716159.859999999</v>
      </c>
      <c r="E75" s="105">
        <v>14716159.859999999</v>
      </c>
      <c r="F75" s="106" t="str">
        <f t="shared" si="1"/>
        <v>-</v>
      </c>
    </row>
    <row r="76" spans="1:6" ht="79.2">
      <c r="A76" s="118" t="s">
        <v>146</v>
      </c>
      <c r="B76" s="114" t="s">
        <v>32</v>
      </c>
      <c r="C76" s="115" t="s">
        <v>147</v>
      </c>
      <c r="D76" s="116">
        <v>147161.60000000001</v>
      </c>
      <c r="E76" s="116">
        <v>147161.60000000001</v>
      </c>
      <c r="F76" s="117" t="str">
        <f t="shared" si="1"/>
        <v>-</v>
      </c>
    </row>
    <row r="77" spans="1:6" ht="52.8">
      <c r="A77" s="118" t="s">
        <v>148</v>
      </c>
      <c r="B77" s="114" t="s">
        <v>32</v>
      </c>
      <c r="C77" s="115" t="s">
        <v>149</v>
      </c>
      <c r="D77" s="116">
        <v>14568998.26</v>
      </c>
      <c r="E77" s="116">
        <v>14568998.26</v>
      </c>
      <c r="F77" s="117" t="str">
        <f t="shared" si="1"/>
        <v>-</v>
      </c>
    </row>
    <row r="78" spans="1:6" ht="26.4">
      <c r="A78" s="102" t="s">
        <v>150</v>
      </c>
      <c r="B78" s="103" t="s">
        <v>32</v>
      </c>
      <c r="C78" s="104" t="s">
        <v>151</v>
      </c>
      <c r="D78" s="105">
        <v>46993778.899999999</v>
      </c>
      <c r="E78" s="105">
        <v>17003234.829999998</v>
      </c>
      <c r="F78" s="106">
        <f t="shared" si="1"/>
        <v>29990544.07</v>
      </c>
    </row>
    <row r="79" spans="1:6" ht="92.4">
      <c r="A79" s="113" t="s">
        <v>152</v>
      </c>
      <c r="B79" s="114" t="s">
        <v>32</v>
      </c>
      <c r="C79" s="115" t="s">
        <v>153</v>
      </c>
      <c r="D79" s="116">
        <v>4711814</v>
      </c>
      <c r="E79" s="116">
        <v>3730247.34</v>
      </c>
      <c r="F79" s="117">
        <f t="shared" si="1"/>
        <v>981566.66000000015</v>
      </c>
    </row>
    <row r="80" spans="1:6" ht="66">
      <c r="A80" s="118" t="s">
        <v>154</v>
      </c>
      <c r="B80" s="114" t="s">
        <v>32</v>
      </c>
      <c r="C80" s="115" t="s">
        <v>155</v>
      </c>
      <c r="D80" s="116">
        <v>1560400</v>
      </c>
      <c r="E80" s="116">
        <v>1379416.68</v>
      </c>
      <c r="F80" s="117">
        <f t="shared" si="1"/>
        <v>180983.32000000007</v>
      </c>
    </row>
    <row r="81" spans="1:6" ht="79.2">
      <c r="A81" s="118" t="s">
        <v>156</v>
      </c>
      <c r="B81" s="114" t="s">
        <v>32</v>
      </c>
      <c r="C81" s="115" t="s">
        <v>157</v>
      </c>
      <c r="D81" s="116">
        <v>2444962.4700000002</v>
      </c>
      <c r="E81" s="116">
        <v>756247.29</v>
      </c>
      <c r="F81" s="117">
        <f t="shared" si="1"/>
        <v>1688715.1800000002</v>
      </c>
    </row>
    <row r="82" spans="1:6" ht="105.6">
      <c r="A82" s="113" t="s">
        <v>158</v>
      </c>
      <c r="B82" s="114" t="s">
        <v>32</v>
      </c>
      <c r="C82" s="115" t="s">
        <v>159</v>
      </c>
      <c r="D82" s="116">
        <v>30000000</v>
      </c>
      <c r="E82" s="116">
        <v>2922084.77</v>
      </c>
      <c r="F82" s="117">
        <f t="shared" si="1"/>
        <v>27077915.23</v>
      </c>
    </row>
    <row r="83" spans="1:6" ht="52.8">
      <c r="A83" s="118" t="s">
        <v>160</v>
      </c>
      <c r="B83" s="114" t="s">
        <v>32</v>
      </c>
      <c r="C83" s="115" t="s">
        <v>161</v>
      </c>
      <c r="D83" s="116">
        <v>8276602.4299999997</v>
      </c>
      <c r="E83" s="116">
        <v>8215238.75</v>
      </c>
      <c r="F83" s="117">
        <f t="shared" si="1"/>
        <v>61363.679999999702</v>
      </c>
    </row>
    <row r="84" spans="1:6" ht="39.6">
      <c r="A84" s="102" t="s">
        <v>162</v>
      </c>
      <c r="B84" s="103" t="s">
        <v>32</v>
      </c>
      <c r="C84" s="104" t="s">
        <v>163</v>
      </c>
      <c r="D84" s="105">
        <v>24300</v>
      </c>
      <c r="E84" s="105" t="s">
        <v>41</v>
      </c>
      <c r="F84" s="106">
        <f t="shared" si="1"/>
        <v>24300</v>
      </c>
    </row>
    <row r="85" spans="1:6" ht="171.6">
      <c r="A85" s="113" t="s">
        <v>164</v>
      </c>
      <c r="B85" s="114" t="s">
        <v>32</v>
      </c>
      <c r="C85" s="115" t="s">
        <v>165</v>
      </c>
      <c r="D85" s="116">
        <v>24300</v>
      </c>
      <c r="E85" s="116" t="s">
        <v>41</v>
      </c>
      <c r="F85" s="117">
        <f t="shared" ref="F85:F116" si="2">IF(OR(D85="-",IF(E85="-",0,E85)&gt;=IF(D85="-",0,D85)),"-",IF(D85="-",0,D85)-IF(E85="-",0,E85))</f>
        <v>24300</v>
      </c>
    </row>
    <row r="86" spans="1:6" ht="39.6">
      <c r="A86" s="102" t="s">
        <v>166</v>
      </c>
      <c r="B86" s="103" t="s">
        <v>32</v>
      </c>
      <c r="C86" s="104" t="s">
        <v>167</v>
      </c>
      <c r="D86" s="105">
        <v>19072104</v>
      </c>
      <c r="E86" s="105">
        <v>7972104</v>
      </c>
      <c r="F86" s="106">
        <f t="shared" si="2"/>
        <v>11100000</v>
      </c>
    </row>
    <row r="87" spans="1:6" ht="39.6">
      <c r="A87" s="118" t="s">
        <v>168</v>
      </c>
      <c r="B87" s="114" t="s">
        <v>32</v>
      </c>
      <c r="C87" s="115" t="s">
        <v>169</v>
      </c>
      <c r="D87" s="116">
        <v>19072104</v>
      </c>
      <c r="E87" s="116">
        <v>7972104</v>
      </c>
      <c r="F87" s="117">
        <f t="shared" si="2"/>
        <v>11100000</v>
      </c>
    </row>
    <row r="88" spans="1:6" ht="12.75" customHeight="1">
      <c r="A88" s="24"/>
      <c r="B88" s="25"/>
      <c r="C88" s="25"/>
      <c r="D88" s="26"/>
      <c r="E88" s="26"/>
      <c r="F88" s="2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topLeftCell="A99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5">
      <c r="A1" s="120"/>
    </row>
    <row r="2" spans="1:6" ht="15" customHeight="1">
      <c r="A2" s="58" t="s">
        <v>170</v>
      </c>
      <c r="B2" s="58"/>
      <c r="C2" s="58"/>
      <c r="D2" s="58"/>
      <c r="E2" s="1"/>
      <c r="F2" s="14" t="s">
        <v>171</v>
      </c>
    </row>
    <row r="3" spans="1:6" ht="13.5" customHeight="1">
      <c r="A3" s="5"/>
      <c r="B3" s="5"/>
      <c r="C3" s="27"/>
      <c r="D3" s="10"/>
      <c r="E3" s="10"/>
      <c r="F3" s="10"/>
    </row>
    <row r="4" spans="1:6" ht="10.199999999999999" customHeight="1">
      <c r="A4" s="77" t="s">
        <v>22</v>
      </c>
      <c r="B4" s="63" t="s">
        <v>23</v>
      </c>
      <c r="C4" s="75" t="s">
        <v>172</v>
      </c>
      <c r="D4" s="66" t="s">
        <v>25</v>
      </c>
      <c r="E4" s="80" t="s">
        <v>26</v>
      </c>
      <c r="F4" s="72" t="s">
        <v>27</v>
      </c>
    </row>
    <row r="5" spans="1:6" ht="5.4" customHeight="1">
      <c r="A5" s="78"/>
      <c r="B5" s="64"/>
      <c r="C5" s="76"/>
      <c r="D5" s="67"/>
      <c r="E5" s="81"/>
      <c r="F5" s="73"/>
    </row>
    <row r="6" spans="1:6" ht="9.6" customHeight="1">
      <c r="A6" s="78"/>
      <c r="B6" s="64"/>
      <c r="C6" s="76"/>
      <c r="D6" s="67"/>
      <c r="E6" s="81"/>
      <c r="F6" s="73"/>
    </row>
    <row r="7" spans="1:6" ht="6" customHeight="1">
      <c r="A7" s="78"/>
      <c r="B7" s="64"/>
      <c r="C7" s="76"/>
      <c r="D7" s="67"/>
      <c r="E7" s="81"/>
      <c r="F7" s="73"/>
    </row>
    <row r="8" spans="1:6" ht="6.6" customHeight="1">
      <c r="A8" s="78"/>
      <c r="B8" s="64"/>
      <c r="C8" s="76"/>
      <c r="D8" s="67"/>
      <c r="E8" s="81"/>
      <c r="F8" s="73"/>
    </row>
    <row r="9" spans="1:6" ht="10.95" customHeight="1">
      <c r="A9" s="78"/>
      <c r="B9" s="64"/>
      <c r="C9" s="76"/>
      <c r="D9" s="67"/>
      <c r="E9" s="81"/>
      <c r="F9" s="73"/>
    </row>
    <row r="10" spans="1:6" ht="4.2" hidden="1" customHeight="1">
      <c r="A10" s="78"/>
      <c r="B10" s="64"/>
      <c r="C10" s="28"/>
      <c r="D10" s="67"/>
      <c r="E10" s="29"/>
      <c r="F10" s="30"/>
    </row>
    <row r="11" spans="1:6" ht="13.2" hidden="1" customHeight="1">
      <c r="A11" s="79"/>
      <c r="B11" s="65"/>
      <c r="C11" s="31"/>
      <c r="D11" s="68"/>
      <c r="E11" s="32"/>
      <c r="F11" s="33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34" t="s">
        <v>29</v>
      </c>
      <c r="F12" s="23" t="s">
        <v>30</v>
      </c>
    </row>
    <row r="13" spans="1:6" ht="13.2">
      <c r="A13" s="35" t="s">
        <v>173</v>
      </c>
      <c r="B13" s="36" t="s">
        <v>174</v>
      </c>
      <c r="C13" s="37" t="s">
        <v>175</v>
      </c>
      <c r="D13" s="38">
        <v>190487121.56999999</v>
      </c>
      <c r="E13" s="39">
        <v>114211805.34</v>
      </c>
      <c r="F13" s="40">
        <f>IF(OR(D13="-",IF(E13="-",0,E13)&gt;=IF(D13="-",0,D13)),"-",IF(D13="-",0,D13)-IF(E13="-",0,E13))</f>
        <v>76275316.229999989</v>
      </c>
    </row>
    <row r="14" spans="1:6" ht="13.2">
      <c r="A14" s="41" t="s">
        <v>34</v>
      </c>
      <c r="B14" s="42"/>
      <c r="C14" s="43"/>
      <c r="D14" s="44"/>
      <c r="E14" s="45"/>
      <c r="F14" s="46"/>
    </row>
    <row r="15" spans="1:6" ht="21">
      <c r="A15" s="35" t="s">
        <v>176</v>
      </c>
      <c r="B15" s="36" t="s">
        <v>174</v>
      </c>
      <c r="C15" s="37" t="s">
        <v>177</v>
      </c>
      <c r="D15" s="38">
        <v>20000</v>
      </c>
      <c r="E15" s="39" t="s">
        <v>41</v>
      </c>
      <c r="F15" s="40">
        <f t="shared" ref="F15:F46" si="0">IF(OR(D15="-",IF(E15="-",0,E15)&gt;=IF(D15="-",0,D15)),"-",IF(D15="-",0,D15)-IF(E15="-",0,E15))</f>
        <v>20000</v>
      </c>
    </row>
    <row r="16" spans="1:6" ht="21">
      <c r="A16" s="35" t="s">
        <v>178</v>
      </c>
      <c r="B16" s="36" t="s">
        <v>174</v>
      </c>
      <c r="C16" s="37" t="s">
        <v>179</v>
      </c>
      <c r="D16" s="38">
        <v>12429487</v>
      </c>
      <c r="E16" s="39">
        <v>9986915.6600000001</v>
      </c>
      <c r="F16" s="40">
        <f t="shared" si="0"/>
        <v>2442571.34</v>
      </c>
    </row>
    <row r="17" spans="1:6" ht="21">
      <c r="A17" s="35" t="s">
        <v>178</v>
      </c>
      <c r="B17" s="36" t="s">
        <v>174</v>
      </c>
      <c r="C17" s="37" t="s">
        <v>180</v>
      </c>
      <c r="D17" s="38">
        <v>2605128</v>
      </c>
      <c r="E17" s="39">
        <v>2604873.9</v>
      </c>
      <c r="F17" s="40">
        <f t="shared" si="0"/>
        <v>254.10000000009313</v>
      </c>
    </row>
    <row r="18" spans="1:6" ht="21">
      <c r="A18" s="35" t="s">
        <v>178</v>
      </c>
      <c r="B18" s="36" t="s">
        <v>174</v>
      </c>
      <c r="C18" s="37" t="s">
        <v>181</v>
      </c>
      <c r="D18" s="38">
        <v>4540457</v>
      </c>
      <c r="E18" s="39">
        <v>3486796.73</v>
      </c>
      <c r="F18" s="40">
        <f t="shared" si="0"/>
        <v>1053660.27</v>
      </c>
    </row>
    <row r="19" spans="1:6" ht="21">
      <c r="A19" s="35" t="s">
        <v>182</v>
      </c>
      <c r="B19" s="36" t="s">
        <v>174</v>
      </c>
      <c r="C19" s="37" t="s">
        <v>183</v>
      </c>
      <c r="D19" s="38">
        <v>10000</v>
      </c>
      <c r="E19" s="39" t="s">
        <v>41</v>
      </c>
      <c r="F19" s="40">
        <f t="shared" si="0"/>
        <v>10000</v>
      </c>
    </row>
    <row r="20" spans="1:6" ht="21">
      <c r="A20" s="35" t="s">
        <v>182</v>
      </c>
      <c r="B20" s="36" t="s">
        <v>174</v>
      </c>
      <c r="C20" s="37" t="s">
        <v>184</v>
      </c>
      <c r="D20" s="38">
        <v>1815000</v>
      </c>
      <c r="E20" s="39">
        <v>1188820.18</v>
      </c>
      <c r="F20" s="40">
        <f t="shared" si="0"/>
        <v>626179.82000000007</v>
      </c>
    </row>
    <row r="21" spans="1:6" ht="21">
      <c r="A21" s="35" t="s">
        <v>182</v>
      </c>
      <c r="B21" s="36" t="s">
        <v>174</v>
      </c>
      <c r="C21" s="37" t="s">
        <v>185</v>
      </c>
      <c r="D21" s="38">
        <v>10000</v>
      </c>
      <c r="E21" s="39">
        <v>625</v>
      </c>
      <c r="F21" s="40">
        <f t="shared" si="0"/>
        <v>9375</v>
      </c>
    </row>
    <row r="22" spans="1:6" ht="21">
      <c r="A22" s="35" t="s">
        <v>178</v>
      </c>
      <c r="B22" s="36" t="s">
        <v>174</v>
      </c>
      <c r="C22" s="37" t="s">
        <v>186</v>
      </c>
      <c r="D22" s="38">
        <v>1138088</v>
      </c>
      <c r="E22" s="39">
        <v>511218.38</v>
      </c>
      <c r="F22" s="40">
        <f t="shared" si="0"/>
        <v>626869.62</v>
      </c>
    </row>
    <row r="23" spans="1:6" ht="21">
      <c r="A23" s="35" t="s">
        <v>178</v>
      </c>
      <c r="B23" s="36" t="s">
        <v>174</v>
      </c>
      <c r="C23" s="37" t="s">
        <v>187</v>
      </c>
      <c r="D23" s="38">
        <v>236583</v>
      </c>
      <c r="E23" s="39">
        <v>236582.64</v>
      </c>
      <c r="F23" s="40">
        <f t="shared" si="0"/>
        <v>0.35999999998603016</v>
      </c>
    </row>
    <row r="24" spans="1:6" ht="21">
      <c r="A24" s="35" t="s">
        <v>178</v>
      </c>
      <c r="B24" s="36" t="s">
        <v>174</v>
      </c>
      <c r="C24" s="37" t="s">
        <v>188</v>
      </c>
      <c r="D24" s="38">
        <v>415151</v>
      </c>
      <c r="E24" s="39">
        <v>201530.56</v>
      </c>
      <c r="F24" s="40">
        <f t="shared" si="0"/>
        <v>213620.44</v>
      </c>
    </row>
    <row r="25" spans="1:6" ht="21">
      <c r="A25" s="35" t="s">
        <v>182</v>
      </c>
      <c r="B25" s="36" t="s">
        <v>174</v>
      </c>
      <c r="C25" s="37" t="s">
        <v>189</v>
      </c>
      <c r="D25" s="38">
        <v>79000</v>
      </c>
      <c r="E25" s="39">
        <v>79000</v>
      </c>
      <c r="F25" s="40" t="str">
        <f t="shared" si="0"/>
        <v>-</v>
      </c>
    </row>
    <row r="26" spans="1:6" ht="41.4">
      <c r="A26" s="35" t="s">
        <v>190</v>
      </c>
      <c r="B26" s="36" t="s">
        <v>174</v>
      </c>
      <c r="C26" s="37" t="s">
        <v>191</v>
      </c>
      <c r="D26" s="38">
        <v>30939</v>
      </c>
      <c r="E26" s="39">
        <v>23205</v>
      </c>
      <c r="F26" s="40">
        <f t="shared" si="0"/>
        <v>7734</v>
      </c>
    </row>
    <row r="27" spans="1:6" ht="13.2">
      <c r="A27" s="35" t="s">
        <v>192</v>
      </c>
      <c r="B27" s="36" t="s">
        <v>174</v>
      </c>
      <c r="C27" s="37" t="s">
        <v>193</v>
      </c>
      <c r="D27" s="38">
        <v>10000</v>
      </c>
      <c r="E27" s="39" t="s">
        <v>41</v>
      </c>
      <c r="F27" s="40">
        <f t="shared" si="0"/>
        <v>10000</v>
      </c>
    </row>
    <row r="28" spans="1:6" ht="21">
      <c r="A28" s="35" t="s">
        <v>194</v>
      </c>
      <c r="B28" s="36" t="s">
        <v>174</v>
      </c>
      <c r="C28" s="37" t="s">
        <v>195</v>
      </c>
      <c r="D28" s="38">
        <v>5000</v>
      </c>
      <c r="E28" s="39" t="s">
        <v>41</v>
      </c>
      <c r="F28" s="40">
        <f t="shared" si="0"/>
        <v>5000</v>
      </c>
    </row>
    <row r="29" spans="1:6" ht="31.2">
      <c r="A29" s="35" t="s">
        <v>196</v>
      </c>
      <c r="B29" s="36" t="s">
        <v>174</v>
      </c>
      <c r="C29" s="37" t="s">
        <v>197</v>
      </c>
      <c r="D29" s="38">
        <v>1440810</v>
      </c>
      <c r="E29" s="39">
        <v>1099667.43</v>
      </c>
      <c r="F29" s="40">
        <f t="shared" si="0"/>
        <v>341142.57000000007</v>
      </c>
    </row>
    <row r="30" spans="1:6" ht="31.2">
      <c r="A30" s="35" t="s">
        <v>196</v>
      </c>
      <c r="B30" s="36" t="s">
        <v>174</v>
      </c>
      <c r="C30" s="37" t="s">
        <v>198</v>
      </c>
      <c r="D30" s="38">
        <v>435125</v>
      </c>
      <c r="E30" s="39">
        <v>275950.45</v>
      </c>
      <c r="F30" s="40">
        <f t="shared" si="0"/>
        <v>159174.54999999999</v>
      </c>
    </row>
    <row r="31" spans="1:6" ht="31.2">
      <c r="A31" s="35" t="s">
        <v>196</v>
      </c>
      <c r="B31" s="36" t="s">
        <v>174</v>
      </c>
      <c r="C31" s="37" t="s">
        <v>199</v>
      </c>
      <c r="D31" s="38">
        <v>477000</v>
      </c>
      <c r="E31" s="39">
        <v>240574.74</v>
      </c>
      <c r="F31" s="40">
        <f t="shared" si="0"/>
        <v>236425.26</v>
      </c>
    </row>
    <row r="32" spans="1:6" ht="31.2">
      <c r="A32" s="35" t="s">
        <v>196</v>
      </c>
      <c r="B32" s="36" t="s">
        <v>174</v>
      </c>
      <c r="C32" s="37" t="s">
        <v>200</v>
      </c>
      <c r="D32" s="38">
        <v>15000</v>
      </c>
      <c r="E32" s="39">
        <v>5252</v>
      </c>
      <c r="F32" s="40">
        <f t="shared" si="0"/>
        <v>9748</v>
      </c>
    </row>
    <row r="33" spans="1:6" ht="31.2">
      <c r="A33" s="35" t="s">
        <v>196</v>
      </c>
      <c r="B33" s="36" t="s">
        <v>174</v>
      </c>
      <c r="C33" s="37" t="s">
        <v>201</v>
      </c>
      <c r="D33" s="38">
        <v>5000</v>
      </c>
      <c r="E33" s="39" t="s">
        <v>41</v>
      </c>
      <c r="F33" s="40">
        <f t="shared" si="0"/>
        <v>5000</v>
      </c>
    </row>
    <row r="34" spans="1:6" ht="21">
      <c r="A34" s="35" t="s">
        <v>202</v>
      </c>
      <c r="B34" s="36" t="s">
        <v>174</v>
      </c>
      <c r="C34" s="37" t="s">
        <v>203</v>
      </c>
      <c r="D34" s="38">
        <v>801114</v>
      </c>
      <c r="E34" s="39">
        <v>606157.86</v>
      </c>
      <c r="F34" s="40">
        <f t="shared" si="0"/>
        <v>194956.14</v>
      </c>
    </row>
    <row r="35" spans="1:6" ht="21">
      <c r="A35" s="35" t="s">
        <v>202</v>
      </c>
      <c r="B35" s="36" t="s">
        <v>174</v>
      </c>
      <c r="C35" s="37" t="s">
        <v>204</v>
      </c>
      <c r="D35" s="38">
        <v>940910</v>
      </c>
      <c r="E35" s="39">
        <v>668630.68999999994</v>
      </c>
      <c r="F35" s="40">
        <f t="shared" si="0"/>
        <v>272279.31000000006</v>
      </c>
    </row>
    <row r="36" spans="1:6" ht="21">
      <c r="A36" s="35" t="s">
        <v>202</v>
      </c>
      <c r="B36" s="36" t="s">
        <v>174</v>
      </c>
      <c r="C36" s="37" t="s">
        <v>205</v>
      </c>
      <c r="D36" s="38">
        <v>3580000</v>
      </c>
      <c r="E36" s="39">
        <v>1985237</v>
      </c>
      <c r="F36" s="40">
        <f t="shared" si="0"/>
        <v>1594763</v>
      </c>
    </row>
    <row r="37" spans="1:6" ht="21">
      <c r="A37" s="35" t="s">
        <v>202</v>
      </c>
      <c r="B37" s="36" t="s">
        <v>174</v>
      </c>
      <c r="C37" s="37" t="s">
        <v>206</v>
      </c>
      <c r="D37" s="38">
        <v>428</v>
      </c>
      <c r="E37" s="39">
        <v>427.7</v>
      </c>
      <c r="F37" s="40">
        <f t="shared" si="0"/>
        <v>0.30000000000001137</v>
      </c>
    </row>
    <row r="38" spans="1:6" ht="31.2">
      <c r="A38" s="35" t="s">
        <v>207</v>
      </c>
      <c r="B38" s="36" t="s">
        <v>174</v>
      </c>
      <c r="C38" s="37" t="s">
        <v>208</v>
      </c>
      <c r="D38" s="38">
        <v>4773690</v>
      </c>
      <c r="E38" s="39">
        <v>3914351.52</v>
      </c>
      <c r="F38" s="40">
        <f t="shared" si="0"/>
        <v>859338.48</v>
      </c>
    </row>
    <row r="39" spans="1:6" ht="31.2">
      <c r="A39" s="35" t="s">
        <v>207</v>
      </c>
      <c r="B39" s="36" t="s">
        <v>174</v>
      </c>
      <c r="C39" s="37" t="s">
        <v>209</v>
      </c>
      <c r="D39" s="38">
        <v>5000</v>
      </c>
      <c r="E39" s="39">
        <v>480</v>
      </c>
      <c r="F39" s="40">
        <f t="shared" si="0"/>
        <v>4520</v>
      </c>
    </row>
    <row r="40" spans="1:6" ht="31.2">
      <c r="A40" s="35" t="s">
        <v>207</v>
      </c>
      <c r="B40" s="36" t="s">
        <v>174</v>
      </c>
      <c r="C40" s="37" t="s">
        <v>210</v>
      </c>
      <c r="D40" s="38">
        <v>1441655</v>
      </c>
      <c r="E40" s="39">
        <v>1065157.58</v>
      </c>
      <c r="F40" s="40">
        <f t="shared" si="0"/>
        <v>376497.41999999993</v>
      </c>
    </row>
    <row r="41" spans="1:6" ht="31.2">
      <c r="A41" s="35" t="s">
        <v>207</v>
      </c>
      <c r="B41" s="36" t="s">
        <v>174</v>
      </c>
      <c r="C41" s="37" t="s">
        <v>211</v>
      </c>
      <c r="D41" s="38">
        <v>1136000</v>
      </c>
      <c r="E41" s="39">
        <v>698980.05</v>
      </c>
      <c r="F41" s="40">
        <f t="shared" si="0"/>
        <v>437019.94999999995</v>
      </c>
    </row>
    <row r="42" spans="1:6" ht="31.2">
      <c r="A42" s="35" t="s">
        <v>207</v>
      </c>
      <c r="B42" s="36" t="s">
        <v>174</v>
      </c>
      <c r="C42" s="37" t="s">
        <v>212</v>
      </c>
      <c r="D42" s="38">
        <v>15000</v>
      </c>
      <c r="E42" s="39">
        <v>6554</v>
      </c>
      <c r="F42" s="40">
        <f t="shared" si="0"/>
        <v>8446</v>
      </c>
    </row>
    <row r="43" spans="1:6" ht="31.2">
      <c r="A43" s="35" t="s">
        <v>207</v>
      </c>
      <c r="B43" s="36" t="s">
        <v>174</v>
      </c>
      <c r="C43" s="37" t="s">
        <v>213</v>
      </c>
      <c r="D43" s="38">
        <v>5000</v>
      </c>
      <c r="E43" s="39" t="s">
        <v>41</v>
      </c>
      <c r="F43" s="40">
        <f t="shared" si="0"/>
        <v>5000</v>
      </c>
    </row>
    <row r="44" spans="1:6" ht="31.2">
      <c r="A44" s="35" t="s">
        <v>214</v>
      </c>
      <c r="B44" s="36" t="s">
        <v>174</v>
      </c>
      <c r="C44" s="37" t="s">
        <v>215</v>
      </c>
      <c r="D44" s="38">
        <v>563978</v>
      </c>
      <c r="E44" s="39">
        <v>529533.59</v>
      </c>
      <c r="F44" s="40">
        <f t="shared" si="0"/>
        <v>34444.410000000033</v>
      </c>
    </row>
    <row r="45" spans="1:6" ht="31.2">
      <c r="A45" s="35" t="s">
        <v>214</v>
      </c>
      <c r="B45" s="36" t="s">
        <v>174</v>
      </c>
      <c r="C45" s="37" t="s">
        <v>216</v>
      </c>
      <c r="D45" s="38">
        <v>170322</v>
      </c>
      <c r="E45" s="39">
        <v>159919.17000000001</v>
      </c>
      <c r="F45" s="40">
        <f t="shared" si="0"/>
        <v>10402.829999999987</v>
      </c>
    </row>
    <row r="46" spans="1:6" ht="31.2">
      <c r="A46" s="35" t="s">
        <v>214</v>
      </c>
      <c r="B46" s="36" t="s">
        <v>174</v>
      </c>
      <c r="C46" s="37" t="s">
        <v>217</v>
      </c>
      <c r="D46" s="38">
        <v>33564</v>
      </c>
      <c r="E46" s="39">
        <v>27922.22</v>
      </c>
      <c r="F46" s="40">
        <f t="shared" si="0"/>
        <v>5641.7799999999988</v>
      </c>
    </row>
    <row r="47" spans="1:6" ht="31.2">
      <c r="A47" s="35" t="s">
        <v>214</v>
      </c>
      <c r="B47" s="36" t="s">
        <v>174</v>
      </c>
      <c r="C47" s="37" t="s">
        <v>218</v>
      </c>
      <c r="D47" s="38">
        <v>10136</v>
      </c>
      <c r="E47" s="39">
        <v>8432.4500000000007</v>
      </c>
      <c r="F47" s="40">
        <f t="shared" ref="F47:F78" si="1">IF(OR(D47="-",IF(E47="-",0,E47)&gt;=IF(D47="-",0,D47)),"-",IF(D47="-",0,D47)-IF(E47="-",0,E47))</f>
        <v>1703.5499999999993</v>
      </c>
    </row>
    <row r="48" spans="1:6" ht="82.2">
      <c r="A48" s="47" t="s">
        <v>219</v>
      </c>
      <c r="B48" s="36" t="s">
        <v>174</v>
      </c>
      <c r="C48" s="37" t="s">
        <v>220</v>
      </c>
      <c r="D48" s="38">
        <v>800000</v>
      </c>
      <c r="E48" s="39">
        <v>234328.36</v>
      </c>
      <c r="F48" s="40">
        <f t="shared" si="1"/>
        <v>565671.64</v>
      </c>
    </row>
    <row r="49" spans="1:6" ht="31.2">
      <c r="A49" s="35" t="s">
        <v>221</v>
      </c>
      <c r="B49" s="36" t="s">
        <v>174</v>
      </c>
      <c r="C49" s="37" t="s">
        <v>222</v>
      </c>
      <c r="D49" s="38">
        <v>60000</v>
      </c>
      <c r="E49" s="39">
        <v>60000</v>
      </c>
      <c r="F49" s="40" t="str">
        <f t="shared" si="1"/>
        <v>-</v>
      </c>
    </row>
    <row r="50" spans="1:6" ht="21">
      <c r="A50" s="35" t="s">
        <v>223</v>
      </c>
      <c r="B50" s="36" t="s">
        <v>174</v>
      </c>
      <c r="C50" s="37" t="s">
        <v>224</v>
      </c>
      <c r="D50" s="38">
        <v>227402</v>
      </c>
      <c r="E50" s="39">
        <v>162189.56</v>
      </c>
      <c r="F50" s="40">
        <f t="shared" si="1"/>
        <v>65212.44</v>
      </c>
    </row>
    <row r="51" spans="1:6" ht="21">
      <c r="A51" s="35" t="s">
        <v>223</v>
      </c>
      <c r="B51" s="36" t="s">
        <v>174</v>
      </c>
      <c r="C51" s="37" t="s">
        <v>225</v>
      </c>
      <c r="D51" s="38">
        <v>68675</v>
      </c>
      <c r="E51" s="39">
        <v>41270.480000000003</v>
      </c>
      <c r="F51" s="40">
        <f t="shared" si="1"/>
        <v>27404.519999999997</v>
      </c>
    </row>
    <row r="52" spans="1:6" ht="21">
      <c r="A52" s="35" t="s">
        <v>223</v>
      </c>
      <c r="B52" s="36" t="s">
        <v>174</v>
      </c>
      <c r="C52" s="37" t="s">
        <v>226</v>
      </c>
      <c r="D52" s="38">
        <v>1000</v>
      </c>
      <c r="E52" s="39" t="s">
        <v>41</v>
      </c>
      <c r="F52" s="40">
        <f t="shared" si="1"/>
        <v>1000</v>
      </c>
    </row>
    <row r="53" spans="1:6" ht="31.2">
      <c r="A53" s="35" t="s">
        <v>227</v>
      </c>
      <c r="B53" s="36" t="s">
        <v>174</v>
      </c>
      <c r="C53" s="37" t="s">
        <v>228</v>
      </c>
      <c r="D53" s="38">
        <v>710000</v>
      </c>
      <c r="E53" s="39">
        <v>283166.3</v>
      </c>
      <c r="F53" s="40">
        <f t="shared" si="1"/>
        <v>426833.7</v>
      </c>
    </row>
    <row r="54" spans="1:6" ht="41.4">
      <c r="A54" s="35" t="s">
        <v>229</v>
      </c>
      <c r="B54" s="36" t="s">
        <v>174</v>
      </c>
      <c r="C54" s="37" t="s">
        <v>230</v>
      </c>
      <c r="D54" s="38">
        <v>2544591</v>
      </c>
      <c r="E54" s="39">
        <v>2062188.76</v>
      </c>
      <c r="F54" s="40">
        <f t="shared" si="1"/>
        <v>482402.24</v>
      </c>
    </row>
    <row r="55" spans="1:6" ht="41.4">
      <c r="A55" s="35" t="s">
        <v>229</v>
      </c>
      <c r="B55" s="36" t="s">
        <v>174</v>
      </c>
      <c r="C55" s="37" t="s">
        <v>231</v>
      </c>
      <c r="D55" s="38">
        <v>5000</v>
      </c>
      <c r="E55" s="39" t="s">
        <v>41</v>
      </c>
      <c r="F55" s="40">
        <f t="shared" si="1"/>
        <v>5000</v>
      </c>
    </row>
    <row r="56" spans="1:6" ht="41.4">
      <c r="A56" s="35" t="s">
        <v>229</v>
      </c>
      <c r="B56" s="36" t="s">
        <v>174</v>
      </c>
      <c r="C56" s="37" t="s">
        <v>232</v>
      </c>
      <c r="D56" s="38">
        <v>768466</v>
      </c>
      <c r="E56" s="39">
        <v>548356.77</v>
      </c>
      <c r="F56" s="40">
        <f t="shared" si="1"/>
        <v>220109.22999999998</v>
      </c>
    </row>
    <row r="57" spans="1:6" ht="41.4">
      <c r="A57" s="35" t="s">
        <v>229</v>
      </c>
      <c r="B57" s="36" t="s">
        <v>174</v>
      </c>
      <c r="C57" s="37" t="s">
        <v>233</v>
      </c>
      <c r="D57" s="38">
        <v>480000</v>
      </c>
      <c r="E57" s="39">
        <v>207536.14</v>
      </c>
      <c r="F57" s="40">
        <f t="shared" si="1"/>
        <v>272463.86</v>
      </c>
    </row>
    <row r="58" spans="1:6" ht="41.4">
      <c r="A58" s="35" t="s">
        <v>229</v>
      </c>
      <c r="B58" s="36" t="s">
        <v>174</v>
      </c>
      <c r="C58" s="37" t="s">
        <v>234</v>
      </c>
      <c r="D58" s="38">
        <v>181000</v>
      </c>
      <c r="E58" s="39">
        <v>101815.94</v>
      </c>
      <c r="F58" s="40">
        <f t="shared" si="1"/>
        <v>79184.06</v>
      </c>
    </row>
    <row r="59" spans="1:6" ht="41.4">
      <c r="A59" s="35" t="s">
        <v>229</v>
      </c>
      <c r="B59" s="36" t="s">
        <v>174</v>
      </c>
      <c r="C59" s="37" t="s">
        <v>235</v>
      </c>
      <c r="D59" s="38">
        <v>7936.47</v>
      </c>
      <c r="E59" s="39">
        <v>1000</v>
      </c>
      <c r="F59" s="40">
        <f t="shared" si="1"/>
        <v>6936.47</v>
      </c>
    </row>
    <row r="60" spans="1:6" ht="41.4">
      <c r="A60" s="35" t="s">
        <v>229</v>
      </c>
      <c r="B60" s="36" t="s">
        <v>174</v>
      </c>
      <c r="C60" s="37" t="s">
        <v>236</v>
      </c>
      <c r="D60" s="38">
        <v>11000</v>
      </c>
      <c r="E60" s="39">
        <v>2606</v>
      </c>
      <c r="F60" s="40">
        <f t="shared" si="1"/>
        <v>8394</v>
      </c>
    </row>
    <row r="61" spans="1:6" ht="41.4">
      <c r="A61" s="35" t="s">
        <v>229</v>
      </c>
      <c r="B61" s="36" t="s">
        <v>174</v>
      </c>
      <c r="C61" s="37" t="s">
        <v>237</v>
      </c>
      <c r="D61" s="38">
        <v>63.53</v>
      </c>
      <c r="E61" s="39">
        <v>63.53</v>
      </c>
      <c r="F61" s="40" t="str">
        <f t="shared" si="1"/>
        <v>-</v>
      </c>
    </row>
    <row r="62" spans="1:6" ht="31.2">
      <c r="A62" s="35" t="s">
        <v>238</v>
      </c>
      <c r="B62" s="36" t="s">
        <v>174</v>
      </c>
      <c r="C62" s="37" t="s">
        <v>239</v>
      </c>
      <c r="D62" s="38">
        <v>9037</v>
      </c>
      <c r="E62" s="39">
        <v>8464.77</v>
      </c>
      <c r="F62" s="40">
        <f t="shared" si="1"/>
        <v>572.22999999999956</v>
      </c>
    </row>
    <row r="63" spans="1:6" ht="31.2">
      <c r="A63" s="35" t="s">
        <v>238</v>
      </c>
      <c r="B63" s="36" t="s">
        <v>174</v>
      </c>
      <c r="C63" s="37" t="s">
        <v>240</v>
      </c>
      <c r="D63" s="38">
        <v>2729</v>
      </c>
      <c r="E63" s="39">
        <v>2557.2199999999998</v>
      </c>
      <c r="F63" s="40">
        <f t="shared" si="1"/>
        <v>171.7800000000002</v>
      </c>
    </row>
    <row r="64" spans="1:6" ht="31.2">
      <c r="A64" s="35" t="s">
        <v>214</v>
      </c>
      <c r="B64" s="36" t="s">
        <v>174</v>
      </c>
      <c r="C64" s="37" t="s">
        <v>241</v>
      </c>
      <c r="D64" s="38">
        <v>464</v>
      </c>
      <c r="E64" s="39">
        <v>456.99</v>
      </c>
      <c r="F64" s="40">
        <f t="shared" si="1"/>
        <v>7.0099999999999909</v>
      </c>
    </row>
    <row r="65" spans="1:6" ht="31.2">
      <c r="A65" s="35" t="s">
        <v>214</v>
      </c>
      <c r="B65" s="36" t="s">
        <v>174</v>
      </c>
      <c r="C65" s="37" t="s">
        <v>242</v>
      </c>
      <c r="D65" s="38">
        <v>140</v>
      </c>
      <c r="E65" s="39">
        <v>138.01</v>
      </c>
      <c r="F65" s="40">
        <f t="shared" si="1"/>
        <v>1.9900000000000091</v>
      </c>
    </row>
    <row r="66" spans="1:6" ht="21">
      <c r="A66" s="35" t="s">
        <v>243</v>
      </c>
      <c r="B66" s="36" t="s">
        <v>174</v>
      </c>
      <c r="C66" s="37" t="s">
        <v>244</v>
      </c>
      <c r="D66" s="38">
        <v>18145709</v>
      </c>
      <c r="E66" s="39">
        <v>11875141.779999999</v>
      </c>
      <c r="F66" s="40">
        <f t="shared" si="1"/>
        <v>6270567.2200000007</v>
      </c>
    </row>
    <row r="67" spans="1:6" ht="21">
      <c r="A67" s="35" t="s">
        <v>243</v>
      </c>
      <c r="B67" s="36" t="s">
        <v>174</v>
      </c>
      <c r="C67" s="37" t="s">
        <v>245</v>
      </c>
      <c r="D67" s="38">
        <v>2128234</v>
      </c>
      <c r="E67" s="39">
        <v>2128233.2200000002</v>
      </c>
      <c r="F67" s="40">
        <f t="shared" si="1"/>
        <v>0.77999999979510903</v>
      </c>
    </row>
    <row r="68" spans="1:6" ht="31.2">
      <c r="A68" s="35" t="s">
        <v>246</v>
      </c>
      <c r="B68" s="36" t="s">
        <v>174</v>
      </c>
      <c r="C68" s="37" t="s">
        <v>247</v>
      </c>
      <c r="D68" s="38">
        <v>31578948</v>
      </c>
      <c r="E68" s="39">
        <v>3075878.71</v>
      </c>
      <c r="F68" s="40">
        <f t="shared" si="1"/>
        <v>28503069.289999999</v>
      </c>
    </row>
    <row r="69" spans="1:6" ht="21">
      <c r="A69" s="35" t="s">
        <v>248</v>
      </c>
      <c r="B69" s="36" t="s">
        <v>174</v>
      </c>
      <c r="C69" s="37" t="s">
        <v>249</v>
      </c>
      <c r="D69" s="38">
        <v>14947234.220000001</v>
      </c>
      <c r="E69" s="39">
        <v>14947234.220000001</v>
      </c>
      <c r="F69" s="40" t="str">
        <f t="shared" si="1"/>
        <v>-</v>
      </c>
    </row>
    <row r="70" spans="1:6" ht="41.4">
      <c r="A70" s="35" t="s">
        <v>250</v>
      </c>
      <c r="B70" s="36" t="s">
        <v>174</v>
      </c>
      <c r="C70" s="37" t="s">
        <v>251</v>
      </c>
      <c r="D70" s="38">
        <v>600000</v>
      </c>
      <c r="E70" s="39">
        <v>357000</v>
      </c>
      <c r="F70" s="40">
        <f t="shared" si="1"/>
        <v>243000</v>
      </c>
    </row>
    <row r="71" spans="1:6" ht="21">
      <c r="A71" s="35" t="s">
        <v>202</v>
      </c>
      <c r="B71" s="36" t="s">
        <v>174</v>
      </c>
      <c r="C71" s="37" t="s">
        <v>252</v>
      </c>
      <c r="D71" s="38">
        <v>1153000</v>
      </c>
      <c r="E71" s="39">
        <v>835290.89</v>
      </c>
      <c r="F71" s="40">
        <f t="shared" si="1"/>
        <v>317709.11</v>
      </c>
    </row>
    <row r="72" spans="1:6" ht="72">
      <c r="A72" s="47" t="s">
        <v>253</v>
      </c>
      <c r="B72" s="36" t="s">
        <v>174</v>
      </c>
      <c r="C72" s="37" t="s">
        <v>254</v>
      </c>
      <c r="D72" s="38">
        <v>3163819.34</v>
      </c>
      <c r="E72" s="39">
        <v>1228392</v>
      </c>
      <c r="F72" s="40">
        <f t="shared" si="1"/>
        <v>1935427.3399999999</v>
      </c>
    </row>
    <row r="73" spans="1:6" ht="72">
      <c r="A73" s="47" t="s">
        <v>253</v>
      </c>
      <c r="B73" s="36" t="s">
        <v>174</v>
      </c>
      <c r="C73" s="37" t="s">
        <v>255</v>
      </c>
      <c r="D73" s="38">
        <v>1122756.23</v>
      </c>
      <c r="E73" s="39">
        <v>1122756.23</v>
      </c>
      <c r="F73" s="40" t="str">
        <f t="shared" si="1"/>
        <v>-</v>
      </c>
    </row>
    <row r="74" spans="1:6" ht="61.8">
      <c r="A74" s="35" t="s">
        <v>256</v>
      </c>
      <c r="B74" s="36" t="s">
        <v>174</v>
      </c>
      <c r="C74" s="37" t="s">
        <v>257</v>
      </c>
      <c r="D74" s="38">
        <v>31954.560000000001</v>
      </c>
      <c r="E74" s="39">
        <v>12408</v>
      </c>
      <c r="F74" s="40">
        <f t="shared" si="1"/>
        <v>19546.560000000001</v>
      </c>
    </row>
    <row r="75" spans="1:6" ht="61.8">
      <c r="A75" s="35" t="s">
        <v>256</v>
      </c>
      <c r="B75" s="36" t="s">
        <v>174</v>
      </c>
      <c r="C75" s="37" t="s">
        <v>258</v>
      </c>
      <c r="D75" s="38">
        <v>11340.97</v>
      </c>
      <c r="E75" s="39">
        <v>11340.97</v>
      </c>
      <c r="F75" s="40" t="str">
        <f t="shared" si="1"/>
        <v>-</v>
      </c>
    </row>
    <row r="76" spans="1:6" ht="51.6">
      <c r="A76" s="35" t="s">
        <v>259</v>
      </c>
      <c r="B76" s="36" t="s">
        <v>174</v>
      </c>
      <c r="C76" s="37" t="s">
        <v>260</v>
      </c>
      <c r="D76" s="38">
        <v>409535.1</v>
      </c>
      <c r="E76" s="39" t="s">
        <v>41</v>
      </c>
      <c r="F76" s="40">
        <f t="shared" si="1"/>
        <v>409535.1</v>
      </c>
    </row>
    <row r="77" spans="1:6" ht="21">
      <c r="A77" s="35" t="s">
        <v>261</v>
      </c>
      <c r="B77" s="36" t="s">
        <v>174</v>
      </c>
      <c r="C77" s="37" t="s">
        <v>262</v>
      </c>
      <c r="D77" s="38">
        <v>3492804.47</v>
      </c>
      <c r="E77" s="39">
        <v>1080353.27</v>
      </c>
      <c r="F77" s="40">
        <f t="shared" si="1"/>
        <v>2412451.2000000002</v>
      </c>
    </row>
    <row r="78" spans="1:6" ht="21">
      <c r="A78" s="35" t="s">
        <v>263</v>
      </c>
      <c r="B78" s="36" t="s">
        <v>174</v>
      </c>
      <c r="C78" s="37" t="s">
        <v>264</v>
      </c>
      <c r="D78" s="38">
        <v>607465</v>
      </c>
      <c r="E78" s="39">
        <v>223000.26</v>
      </c>
      <c r="F78" s="40">
        <f t="shared" si="1"/>
        <v>384464.74</v>
      </c>
    </row>
    <row r="79" spans="1:6" ht="21">
      <c r="A79" s="35" t="s">
        <v>265</v>
      </c>
      <c r="B79" s="36" t="s">
        <v>174</v>
      </c>
      <c r="C79" s="37" t="s">
        <v>266</v>
      </c>
      <c r="D79" s="38">
        <v>12562317.43</v>
      </c>
      <c r="E79" s="39">
        <v>11736055.35</v>
      </c>
      <c r="F79" s="40">
        <f t="shared" ref="F79:F110" si="2">IF(OR(D79="-",IF(E79="-",0,E79)&gt;=IF(D79="-",0,D79)),"-",IF(D79="-",0,D79)-IF(E79="-",0,E79))</f>
        <v>826262.08000000007</v>
      </c>
    </row>
    <row r="80" spans="1:6" ht="21">
      <c r="A80" s="35" t="s">
        <v>267</v>
      </c>
      <c r="B80" s="36" t="s">
        <v>174</v>
      </c>
      <c r="C80" s="37" t="s">
        <v>268</v>
      </c>
      <c r="D80" s="38">
        <v>10101000</v>
      </c>
      <c r="E80" s="39">
        <v>7457523.96</v>
      </c>
      <c r="F80" s="40">
        <f t="shared" si="2"/>
        <v>2643476.04</v>
      </c>
    </row>
    <row r="81" spans="1:6" ht="13.2">
      <c r="A81" s="35" t="s">
        <v>269</v>
      </c>
      <c r="B81" s="36" t="s">
        <v>174</v>
      </c>
      <c r="C81" s="37" t="s">
        <v>270</v>
      </c>
      <c r="D81" s="38">
        <v>53000</v>
      </c>
      <c r="E81" s="39">
        <v>53000</v>
      </c>
      <c r="F81" s="40" t="str">
        <f t="shared" si="2"/>
        <v>-</v>
      </c>
    </row>
    <row r="82" spans="1:6" ht="21">
      <c r="A82" s="35" t="s">
        <v>271</v>
      </c>
      <c r="B82" s="36" t="s">
        <v>174</v>
      </c>
      <c r="C82" s="37" t="s">
        <v>272</v>
      </c>
      <c r="D82" s="38">
        <v>130000</v>
      </c>
      <c r="E82" s="39">
        <v>130000</v>
      </c>
      <c r="F82" s="40" t="str">
        <f t="shared" si="2"/>
        <v>-</v>
      </c>
    </row>
    <row r="83" spans="1:6" ht="13.2">
      <c r="A83" s="35" t="s">
        <v>273</v>
      </c>
      <c r="B83" s="36" t="s">
        <v>174</v>
      </c>
      <c r="C83" s="37" t="s">
        <v>274</v>
      </c>
      <c r="D83" s="38">
        <v>13050434</v>
      </c>
      <c r="E83" s="39">
        <v>1692665.83</v>
      </c>
      <c r="F83" s="40">
        <f t="shared" si="2"/>
        <v>11357768.17</v>
      </c>
    </row>
    <row r="84" spans="1:6" ht="13.2">
      <c r="A84" s="35" t="s">
        <v>273</v>
      </c>
      <c r="B84" s="36" t="s">
        <v>174</v>
      </c>
      <c r="C84" s="37" t="s">
        <v>275</v>
      </c>
      <c r="D84" s="38">
        <v>6097000</v>
      </c>
      <c r="E84" s="39">
        <v>3517513.29</v>
      </c>
      <c r="F84" s="40">
        <f t="shared" si="2"/>
        <v>2579486.71</v>
      </c>
    </row>
    <row r="85" spans="1:6" ht="13.2">
      <c r="A85" s="35" t="s">
        <v>273</v>
      </c>
      <c r="B85" s="36" t="s">
        <v>174</v>
      </c>
      <c r="C85" s="37" t="s">
        <v>276</v>
      </c>
      <c r="D85" s="38">
        <v>115311</v>
      </c>
      <c r="E85" s="39">
        <v>115310.51</v>
      </c>
      <c r="F85" s="40">
        <f t="shared" si="2"/>
        <v>0.49000000000523869</v>
      </c>
    </row>
    <row r="86" spans="1:6" ht="31.2">
      <c r="A86" s="35" t="s">
        <v>277</v>
      </c>
      <c r="B86" s="36" t="s">
        <v>174</v>
      </c>
      <c r="C86" s="37" t="s">
        <v>278</v>
      </c>
      <c r="D86" s="38">
        <v>312013</v>
      </c>
      <c r="E86" s="39" t="s">
        <v>41</v>
      </c>
      <c r="F86" s="40">
        <f t="shared" si="2"/>
        <v>312013</v>
      </c>
    </row>
    <row r="87" spans="1:6" ht="21">
      <c r="A87" s="35" t="s">
        <v>248</v>
      </c>
      <c r="B87" s="36" t="s">
        <v>174</v>
      </c>
      <c r="C87" s="37" t="s">
        <v>279</v>
      </c>
      <c r="D87" s="38">
        <v>358184.25</v>
      </c>
      <c r="E87" s="39">
        <v>358184.25</v>
      </c>
      <c r="F87" s="40" t="str">
        <f t="shared" si="2"/>
        <v>-</v>
      </c>
    </row>
    <row r="88" spans="1:6" ht="21">
      <c r="A88" s="35" t="s">
        <v>280</v>
      </c>
      <c r="B88" s="36" t="s">
        <v>174</v>
      </c>
      <c r="C88" s="37" t="s">
        <v>281</v>
      </c>
      <c r="D88" s="38">
        <v>2010183</v>
      </c>
      <c r="E88" s="39">
        <v>1486977.58</v>
      </c>
      <c r="F88" s="40">
        <f t="shared" si="2"/>
        <v>523205.41999999993</v>
      </c>
    </row>
    <row r="89" spans="1:6" ht="21">
      <c r="A89" s="35" t="s">
        <v>280</v>
      </c>
      <c r="B89" s="36" t="s">
        <v>174</v>
      </c>
      <c r="C89" s="37" t="s">
        <v>282</v>
      </c>
      <c r="D89" s="38">
        <v>607075</v>
      </c>
      <c r="E89" s="39">
        <v>401323.48</v>
      </c>
      <c r="F89" s="40">
        <f t="shared" si="2"/>
        <v>205751.52000000002</v>
      </c>
    </row>
    <row r="90" spans="1:6" ht="21">
      <c r="A90" s="35" t="s">
        <v>280</v>
      </c>
      <c r="B90" s="36" t="s">
        <v>174</v>
      </c>
      <c r="C90" s="37" t="s">
        <v>283</v>
      </c>
      <c r="D90" s="38">
        <v>1844280.8</v>
      </c>
      <c r="E90" s="39">
        <v>1307469.8899999999</v>
      </c>
      <c r="F90" s="40">
        <f t="shared" si="2"/>
        <v>536810.91000000015</v>
      </c>
    </row>
    <row r="91" spans="1:6" ht="21">
      <c r="A91" s="35" t="s">
        <v>280</v>
      </c>
      <c r="B91" s="36" t="s">
        <v>174</v>
      </c>
      <c r="C91" s="37" t="s">
        <v>284</v>
      </c>
      <c r="D91" s="38">
        <v>139675.20000000001</v>
      </c>
      <c r="E91" s="39">
        <v>60497.71</v>
      </c>
      <c r="F91" s="40">
        <f t="shared" si="2"/>
        <v>79177.49000000002</v>
      </c>
    </row>
    <row r="92" spans="1:6" ht="21">
      <c r="A92" s="35" t="s">
        <v>280</v>
      </c>
      <c r="B92" s="36" t="s">
        <v>174</v>
      </c>
      <c r="C92" s="37" t="s">
        <v>285</v>
      </c>
      <c r="D92" s="38">
        <v>56800</v>
      </c>
      <c r="E92" s="39">
        <v>13473</v>
      </c>
      <c r="F92" s="40">
        <f t="shared" si="2"/>
        <v>43327</v>
      </c>
    </row>
    <row r="93" spans="1:6" ht="21">
      <c r="A93" s="35" t="s">
        <v>280</v>
      </c>
      <c r="B93" s="36" t="s">
        <v>174</v>
      </c>
      <c r="C93" s="37" t="s">
        <v>286</v>
      </c>
      <c r="D93" s="38">
        <v>4000</v>
      </c>
      <c r="E93" s="39" t="s">
        <v>41</v>
      </c>
      <c r="F93" s="40">
        <f t="shared" si="2"/>
        <v>4000</v>
      </c>
    </row>
    <row r="94" spans="1:6" ht="31.2">
      <c r="A94" s="35" t="s">
        <v>287</v>
      </c>
      <c r="B94" s="36" t="s">
        <v>174</v>
      </c>
      <c r="C94" s="37" t="s">
        <v>288</v>
      </c>
      <c r="D94" s="38">
        <v>625449</v>
      </c>
      <c r="E94" s="39">
        <v>521207.5</v>
      </c>
      <c r="F94" s="40">
        <f t="shared" si="2"/>
        <v>104241.5</v>
      </c>
    </row>
    <row r="95" spans="1:6" ht="31.2">
      <c r="A95" s="35" t="s">
        <v>287</v>
      </c>
      <c r="B95" s="36" t="s">
        <v>174</v>
      </c>
      <c r="C95" s="37" t="s">
        <v>289</v>
      </c>
      <c r="D95" s="38">
        <v>188885</v>
      </c>
      <c r="E95" s="39">
        <v>157404.16</v>
      </c>
      <c r="F95" s="40">
        <f t="shared" si="2"/>
        <v>31480.839999999997</v>
      </c>
    </row>
    <row r="96" spans="1:6" ht="31.2">
      <c r="A96" s="35" t="s">
        <v>214</v>
      </c>
      <c r="B96" s="36" t="s">
        <v>174</v>
      </c>
      <c r="C96" s="37" t="s">
        <v>290</v>
      </c>
      <c r="D96" s="38">
        <v>32869</v>
      </c>
      <c r="E96" s="39">
        <v>27390.84</v>
      </c>
      <c r="F96" s="40">
        <f t="shared" si="2"/>
        <v>5478.16</v>
      </c>
    </row>
    <row r="97" spans="1:6" ht="31.2">
      <c r="A97" s="35" t="s">
        <v>214</v>
      </c>
      <c r="B97" s="36" t="s">
        <v>174</v>
      </c>
      <c r="C97" s="37" t="s">
        <v>291</v>
      </c>
      <c r="D97" s="38">
        <v>9927</v>
      </c>
      <c r="E97" s="39">
        <v>8272.5</v>
      </c>
      <c r="F97" s="40">
        <f t="shared" si="2"/>
        <v>1654.5</v>
      </c>
    </row>
    <row r="98" spans="1:6" ht="102.6">
      <c r="A98" s="47" t="s">
        <v>292</v>
      </c>
      <c r="B98" s="36" t="s">
        <v>174</v>
      </c>
      <c r="C98" s="37" t="s">
        <v>293</v>
      </c>
      <c r="D98" s="38">
        <v>24300</v>
      </c>
      <c r="E98" s="39" t="s">
        <v>41</v>
      </c>
      <c r="F98" s="40">
        <f t="shared" si="2"/>
        <v>24300</v>
      </c>
    </row>
    <row r="99" spans="1:6" ht="21">
      <c r="A99" s="35" t="s">
        <v>294</v>
      </c>
      <c r="B99" s="36" t="s">
        <v>174</v>
      </c>
      <c r="C99" s="37" t="s">
        <v>295</v>
      </c>
      <c r="D99" s="38">
        <v>40000</v>
      </c>
      <c r="E99" s="39">
        <v>9600</v>
      </c>
      <c r="F99" s="40">
        <f t="shared" si="2"/>
        <v>30400</v>
      </c>
    </row>
    <row r="100" spans="1:6" ht="31.2">
      <c r="A100" s="35" t="s">
        <v>296</v>
      </c>
      <c r="B100" s="36" t="s">
        <v>174</v>
      </c>
      <c r="C100" s="37" t="s">
        <v>297</v>
      </c>
      <c r="D100" s="38">
        <v>448483</v>
      </c>
      <c r="E100" s="39">
        <v>219890</v>
      </c>
      <c r="F100" s="40">
        <f t="shared" si="2"/>
        <v>228593</v>
      </c>
    </row>
    <row r="101" spans="1:6" ht="31.2">
      <c r="A101" s="35" t="s">
        <v>298</v>
      </c>
      <c r="B101" s="36" t="s">
        <v>174</v>
      </c>
      <c r="C101" s="37" t="s">
        <v>299</v>
      </c>
      <c r="D101" s="38">
        <v>1142640</v>
      </c>
      <c r="E101" s="39">
        <v>888055.89</v>
      </c>
      <c r="F101" s="40">
        <f t="shared" si="2"/>
        <v>254584.11</v>
      </c>
    </row>
    <row r="102" spans="1:6" ht="31.2">
      <c r="A102" s="35" t="s">
        <v>300</v>
      </c>
      <c r="B102" s="36" t="s">
        <v>174</v>
      </c>
      <c r="C102" s="37" t="s">
        <v>301</v>
      </c>
      <c r="D102" s="38">
        <v>20000</v>
      </c>
      <c r="E102" s="39">
        <v>11511.33</v>
      </c>
      <c r="F102" s="40">
        <f t="shared" si="2"/>
        <v>8488.67</v>
      </c>
    </row>
    <row r="103" spans="1:6" ht="31.2">
      <c r="A103" s="35" t="s">
        <v>300</v>
      </c>
      <c r="B103" s="36" t="s">
        <v>174</v>
      </c>
      <c r="C103" s="37" t="s">
        <v>302</v>
      </c>
      <c r="D103" s="38">
        <v>420842</v>
      </c>
      <c r="E103" s="39">
        <v>230364.54</v>
      </c>
      <c r="F103" s="40">
        <f t="shared" si="2"/>
        <v>190477.46</v>
      </c>
    </row>
    <row r="104" spans="1:6" ht="31.2">
      <c r="A104" s="35" t="s">
        <v>300</v>
      </c>
      <c r="B104" s="36" t="s">
        <v>174</v>
      </c>
      <c r="C104" s="37" t="s">
        <v>303</v>
      </c>
      <c r="D104" s="38">
        <v>260000</v>
      </c>
      <c r="E104" s="39">
        <v>197134.29</v>
      </c>
      <c r="F104" s="40">
        <f t="shared" si="2"/>
        <v>62865.709999999992</v>
      </c>
    </row>
    <row r="105" spans="1:6" ht="31.2">
      <c r="A105" s="35" t="s">
        <v>300</v>
      </c>
      <c r="B105" s="36" t="s">
        <v>174</v>
      </c>
      <c r="C105" s="37" t="s">
        <v>304</v>
      </c>
      <c r="D105" s="38">
        <v>12606</v>
      </c>
      <c r="E105" s="39">
        <v>12606</v>
      </c>
      <c r="F105" s="40" t="str">
        <f t="shared" si="2"/>
        <v>-</v>
      </c>
    </row>
    <row r="106" spans="1:6" ht="31.2">
      <c r="A106" s="35" t="s">
        <v>300</v>
      </c>
      <c r="B106" s="36" t="s">
        <v>174</v>
      </c>
      <c r="C106" s="37" t="s">
        <v>305</v>
      </c>
      <c r="D106" s="38">
        <v>3394</v>
      </c>
      <c r="E106" s="39" t="s">
        <v>41</v>
      </c>
      <c r="F106" s="40">
        <f t="shared" si="2"/>
        <v>3394</v>
      </c>
    </row>
    <row r="107" spans="1:6" ht="31.2">
      <c r="A107" s="35" t="s">
        <v>300</v>
      </c>
      <c r="B107" s="36" t="s">
        <v>174</v>
      </c>
      <c r="C107" s="37" t="s">
        <v>306</v>
      </c>
      <c r="D107" s="38">
        <v>5000</v>
      </c>
      <c r="E107" s="39" t="s">
        <v>41</v>
      </c>
      <c r="F107" s="40">
        <f t="shared" si="2"/>
        <v>5000</v>
      </c>
    </row>
    <row r="108" spans="1:6" ht="31.2">
      <c r="A108" s="35" t="s">
        <v>307</v>
      </c>
      <c r="B108" s="36" t="s">
        <v>174</v>
      </c>
      <c r="C108" s="37" t="s">
        <v>308</v>
      </c>
      <c r="D108" s="38">
        <v>837706</v>
      </c>
      <c r="E108" s="39">
        <v>661624.36</v>
      </c>
      <c r="F108" s="40">
        <f t="shared" si="2"/>
        <v>176081.64</v>
      </c>
    </row>
    <row r="109" spans="1:6" ht="31.2">
      <c r="A109" s="35" t="s">
        <v>307</v>
      </c>
      <c r="B109" s="36" t="s">
        <v>174</v>
      </c>
      <c r="C109" s="37" t="s">
        <v>309</v>
      </c>
      <c r="D109" s="38">
        <v>252988</v>
      </c>
      <c r="E109" s="39">
        <v>199810.8</v>
      </c>
      <c r="F109" s="40">
        <f t="shared" si="2"/>
        <v>53177.200000000012</v>
      </c>
    </row>
    <row r="110" spans="1:6" ht="31.2">
      <c r="A110" s="35" t="s">
        <v>307</v>
      </c>
      <c r="B110" s="36" t="s">
        <v>174</v>
      </c>
      <c r="C110" s="37" t="s">
        <v>310</v>
      </c>
      <c r="D110" s="38">
        <v>3621120</v>
      </c>
      <c r="E110" s="39">
        <v>2863822.34</v>
      </c>
      <c r="F110" s="40">
        <f t="shared" si="2"/>
        <v>757297.66000000015</v>
      </c>
    </row>
    <row r="111" spans="1:6" ht="41.4">
      <c r="A111" s="35" t="s">
        <v>311</v>
      </c>
      <c r="B111" s="36" t="s">
        <v>174</v>
      </c>
      <c r="C111" s="37" t="s">
        <v>312</v>
      </c>
      <c r="D111" s="38">
        <v>1607789</v>
      </c>
      <c r="E111" s="39">
        <v>1183162.1599999999</v>
      </c>
      <c r="F111" s="40">
        <f t="shared" ref="F111:F142" si="3">IF(OR(D111="-",IF(E111="-",0,E111)&gt;=IF(D111="-",0,D111)),"-",IF(D111="-",0,D111)-IF(E111="-",0,E111))</f>
        <v>424626.84000000008</v>
      </c>
    </row>
    <row r="112" spans="1:6" ht="41.4">
      <c r="A112" s="35" t="s">
        <v>311</v>
      </c>
      <c r="B112" s="36" t="s">
        <v>174</v>
      </c>
      <c r="C112" s="37" t="s">
        <v>313</v>
      </c>
      <c r="D112" s="38">
        <v>485552</v>
      </c>
      <c r="E112" s="39">
        <v>316927.02</v>
      </c>
      <c r="F112" s="40">
        <f t="shared" si="3"/>
        <v>168624.97999999998</v>
      </c>
    </row>
    <row r="113" spans="1:6" ht="41.4">
      <c r="A113" s="35" t="s">
        <v>311</v>
      </c>
      <c r="B113" s="36" t="s">
        <v>174</v>
      </c>
      <c r="C113" s="37" t="s">
        <v>314</v>
      </c>
      <c r="D113" s="38">
        <v>6878122</v>
      </c>
      <c r="E113" s="39">
        <v>5456770.5899999999</v>
      </c>
      <c r="F113" s="40">
        <f t="shared" si="3"/>
        <v>1421351.4100000001</v>
      </c>
    </row>
    <row r="114" spans="1:6" ht="21">
      <c r="A114" s="35" t="s">
        <v>315</v>
      </c>
      <c r="B114" s="36" t="s">
        <v>174</v>
      </c>
      <c r="C114" s="37" t="s">
        <v>316</v>
      </c>
      <c r="D114" s="38">
        <v>1713000</v>
      </c>
      <c r="E114" s="39">
        <v>1294313.6599999999</v>
      </c>
      <c r="F114" s="40">
        <f t="shared" si="3"/>
        <v>418686.34000000008</v>
      </c>
    </row>
    <row r="115" spans="1:6" ht="13.2">
      <c r="A115" s="35" t="s">
        <v>317</v>
      </c>
      <c r="B115" s="36" t="s">
        <v>174</v>
      </c>
      <c r="C115" s="37" t="s">
        <v>318</v>
      </c>
      <c r="D115" s="38">
        <v>9600</v>
      </c>
      <c r="E115" s="39">
        <v>9600</v>
      </c>
      <c r="F115" s="40" t="str">
        <f t="shared" si="3"/>
        <v>-</v>
      </c>
    </row>
    <row r="116" spans="1:6" ht="21">
      <c r="A116" s="35" t="s">
        <v>319</v>
      </c>
      <c r="B116" s="36" t="s">
        <v>174</v>
      </c>
      <c r="C116" s="37" t="s">
        <v>320</v>
      </c>
      <c r="D116" s="38">
        <v>60000</v>
      </c>
      <c r="E116" s="39">
        <v>30000</v>
      </c>
      <c r="F116" s="40">
        <f t="shared" si="3"/>
        <v>30000</v>
      </c>
    </row>
    <row r="117" spans="1:6" ht="21">
      <c r="A117" s="35" t="s">
        <v>321</v>
      </c>
      <c r="B117" s="36" t="s">
        <v>174</v>
      </c>
      <c r="C117" s="37" t="s">
        <v>322</v>
      </c>
      <c r="D117" s="38">
        <v>826875</v>
      </c>
      <c r="E117" s="39">
        <v>826875</v>
      </c>
      <c r="F117" s="40" t="str">
        <f t="shared" si="3"/>
        <v>-</v>
      </c>
    </row>
    <row r="118" spans="1:6" ht="31.2">
      <c r="A118" s="35" t="s">
        <v>207</v>
      </c>
      <c r="B118" s="36" t="s">
        <v>174</v>
      </c>
      <c r="C118" s="37" t="s">
        <v>323</v>
      </c>
      <c r="D118" s="38">
        <v>287120</v>
      </c>
      <c r="E118" s="39">
        <v>229797.36</v>
      </c>
      <c r="F118" s="40">
        <f t="shared" si="3"/>
        <v>57322.640000000014</v>
      </c>
    </row>
    <row r="119" spans="1:6" ht="31.2">
      <c r="A119" s="35" t="s">
        <v>207</v>
      </c>
      <c r="B119" s="36" t="s">
        <v>174</v>
      </c>
      <c r="C119" s="37" t="s">
        <v>324</v>
      </c>
      <c r="D119" s="38">
        <v>73483</v>
      </c>
      <c r="E119" s="39">
        <v>13417</v>
      </c>
      <c r="F119" s="40">
        <f t="shared" si="3"/>
        <v>60066</v>
      </c>
    </row>
    <row r="120" spans="1:6" ht="31.2">
      <c r="A120" s="35" t="s">
        <v>207</v>
      </c>
      <c r="B120" s="36" t="s">
        <v>174</v>
      </c>
      <c r="C120" s="37" t="s">
        <v>325</v>
      </c>
      <c r="D120" s="38">
        <v>6517</v>
      </c>
      <c r="E120" s="39">
        <v>6517</v>
      </c>
      <c r="F120" s="40" t="str">
        <f t="shared" si="3"/>
        <v>-</v>
      </c>
    </row>
    <row r="121" spans="1:6" ht="31.2">
      <c r="A121" s="35" t="s">
        <v>207</v>
      </c>
      <c r="B121" s="36" t="s">
        <v>174</v>
      </c>
      <c r="C121" s="37" t="s">
        <v>326</v>
      </c>
      <c r="D121" s="38">
        <v>86711</v>
      </c>
      <c r="E121" s="39">
        <v>61760.02</v>
      </c>
      <c r="F121" s="40">
        <f t="shared" si="3"/>
        <v>24950.980000000003</v>
      </c>
    </row>
    <row r="122" spans="1:6" ht="31.2">
      <c r="A122" s="35" t="s">
        <v>207</v>
      </c>
      <c r="B122" s="36" t="s">
        <v>174</v>
      </c>
      <c r="C122" s="37" t="s">
        <v>327</v>
      </c>
      <c r="D122" s="38">
        <v>60000</v>
      </c>
      <c r="E122" s="39">
        <v>60000</v>
      </c>
      <c r="F122" s="40" t="str">
        <f t="shared" si="3"/>
        <v>-</v>
      </c>
    </row>
    <row r="123" spans="1:6" ht="21">
      <c r="A123" s="35" t="s">
        <v>328</v>
      </c>
      <c r="B123" s="36" t="s">
        <v>174</v>
      </c>
      <c r="C123" s="37" t="s">
        <v>329</v>
      </c>
      <c r="D123" s="38">
        <v>440000</v>
      </c>
      <c r="E123" s="39">
        <v>157511.25</v>
      </c>
      <c r="F123" s="40">
        <f t="shared" si="3"/>
        <v>282488.75</v>
      </c>
    </row>
    <row r="124" spans="1:6" ht="31.2">
      <c r="A124" s="35" t="s">
        <v>330</v>
      </c>
      <c r="B124" s="36" t="s">
        <v>174</v>
      </c>
      <c r="C124" s="37" t="s">
        <v>331</v>
      </c>
      <c r="D124" s="38">
        <v>99500</v>
      </c>
      <c r="E124" s="39" t="s">
        <v>41</v>
      </c>
      <c r="F124" s="40">
        <f t="shared" si="3"/>
        <v>99500</v>
      </c>
    </row>
    <row r="125" spans="1:6" ht="31.2">
      <c r="A125" s="35" t="s">
        <v>330</v>
      </c>
      <c r="B125" s="36" t="s">
        <v>174</v>
      </c>
      <c r="C125" s="37" t="s">
        <v>332</v>
      </c>
      <c r="D125" s="38">
        <v>500</v>
      </c>
      <c r="E125" s="39">
        <v>500</v>
      </c>
      <c r="F125" s="40" t="str">
        <f t="shared" si="3"/>
        <v>-</v>
      </c>
    </row>
    <row r="126" spans="1:6" ht="9" customHeight="1">
      <c r="A126" s="48"/>
      <c r="B126" s="49"/>
      <c r="C126" s="50"/>
      <c r="D126" s="51"/>
      <c r="E126" s="49"/>
      <c r="F126" s="49"/>
    </row>
    <row r="127" spans="1:6" ht="13.5" customHeight="1">
      <c r="A127" s="52" t="s">
        <v>333</v>
      </c>
      <c r="B127" s="53" t="s">
        <v>334</v>
      </c>
      <c r="C127" s="54" t="s">
        <v>175</v>
      </c>
      <c r="D127" s="55">
        <v>-7965114.6699999999</v>
      </c>
      <c r="E127" s="55">
        <v>-6101603.1200000001</v>
      </c>
      <c r="F127" s="56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topLeftCell="A5" workbookViewId="0">
      <selection activeCell="A12" sqref="A12:G3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7" ht="11.1" customHeight="1">
      <c r="A1" s="82" t="s">
        <v>336</v>
      </c>
      <c r="B1" s="82"/>
      <c r="C1" s="82"/>
      <c r="D1" s="82"/>
      <c r="E1" s="82"/>
      <c r="F1" s="82"/>
    </row>
    <row r="2" spans="1:7" ht="13.2" customHeight="1">
      <c r="A2" s="58" t="s">
        <v>337</v>
      </c>
      <c r="B2" s="58"/>
      <c r="C2" s="58"/>
      <c r="D2" s="58"/>
      <c r="E2" s="58"/>
      <c r="F2" s="58"/>
    </row>
    <row r="3" spans="1:7" ht="9" customHeight="1">
      <c r="A3" s="5"/>
      <c r="B3" s="57"/>
      <c r="C3" s="27"/>
      <c r="D3" s="10"/>
      <c r="E3" s="10"/>
      <c r="F3" s="27"/>
    </row>
    <row r="4" spans="1:7" ht="13.95" customHeight="1">
      <c r="A4" s="69" t="s">
        <v>22</v>
      </c>
      <c r="B4" s="63" t="s">
        <v>23</v>
      </c>
      <c r="C4" s="75" t="s">
        <v>338</v>
      </c>
      <c r="D4" s="66" t="s">
        <v>25</v>
      </c>
      <c r="E4" s="66" t="s">
        <v>26</v>
      </c>
      <c r="F4" s="72" t="s">
        <v>27</v>
      </c>
    </row>
    <row r="5" spans="1:7" ht="4.95" customHeight="1">
      <c r="A5" s="70"/>
      <c r="B5" s="64"/>
      <c r="C5" s="76"/>
      <c r="D5" s="67"/>
      <c r="E5" s="67"/>
      <c r="F5" s="73"/>
    </row>
    <row r="6" spans="1:7" ht="6" customHeight="1">
      <c r="A6" s="70"/>
      <c r="B6" s="64"/>
      <c r="C6" s="76"/>
      <c r="D6" s="67"/>
      <c r="E6" s="67"/>
      <c r="F6" s="73"/>
    </row>
    <row r="7" spans="1:7" ht="4.95" customHeight="1">
      <c r="A7" s="70"/>
      <c r="B7" s="64"/>
      <c r="C7" s="76"/>
      <c r="D7" s="67"/>
      <c r="E7" s="67"/>
      <c r="F7" s="73"/>
    </row>
    <row r="8" spans="1:7" ht="6" customHeight="1">
      <c r="A8" s="70"/>
      <c r="B8" s="64"/>
      <c r="C8" s="76"/>
      <c r="D8" s="67"/>
      <c r="E8" s="67"/>
      <c r="F8" s="73"/>
    </row>
    <row r="9" spans="1:7" ht="6" customHeight="1">
      <c r="A9" s="70"/>
      <c r="B9" s="64"/>
      <c r="C9" s="76"/>
      <c r="D9" s="67"/>
      <c r="E9" s="67"/>
      <c r="F9" s="73"/>
    </row>
    <row r="10" spans="1:7" ht="18" customHeight="1">
      <c r="A10" s="71"/>
      <c r="B10" s="65"/>
      <c r="C10" s="83"/>
      <c r="D10" s="68"/>
      <c r="E10" s="68"/>
      <c r="F10" s="74"/>
    </row>
    <row r="11" spans="1:7" ht="13.5" customHeight="1">
      <c r="A11" s="19">
        <v>1</v>
      </c>
      <c r="B11" s="20">
        <v>2</v>
      </c>
      <c r="C11" s="21">
        <v>3</v>
      </c>
      <c r="D11" s="22" t="s">
        <v>28</v>
      </c>
      <c r="E11" s="34" t="s">
        <v>29</v>
      </c>
      <c r="F11" s="23" t="s">
        <v>30</v>
      </c>
    </row>
    <row r="12" spans="1:7" ht="27.6">
      <c r="A12" s="121" t="s">
        <v>339</v>
      </c>
      <c r="B12" s="122" t="s">
        <v>340</v>
      </c>
      <c r="C12" s="123" t="s">
        <v>175</v>
      </c>
      <c r="D12" s="124">
        <v>7965114.6699999999</v>
      </c>
      <c r="E12" s="124">
        <v>6101603.1200000001</v>
      </c>
      <c r="F12" s="125" t="s">
        <v>175</v>
      </c>
      <c r="G12" s="119"/>
    </row>
    <row r="13" spans="1:7" ht="13.8">
      <c r="A13" s="126" t="s">
        <v>34</v>
      </c>
      <c r="B13" s="127"/>
      <c r="C13" s="128"/>
      <c r="D13" s="129"/>
      <c r="E13" s="129"/>
      <c r="F13" s="130"/>
      <c r="G13" s="119"/>
    </row>
    <row r="14" spans="1:7" ht="27.6">
      <c r="A14" s="131" t="s">
        <v>341</v>
      </c>
      <c r="B14" s="132" t="s">
        <v>342</v>
      </c>
      <c r="C14" s="133" t="s">
        <v>175</v>
      </c>
      <c r="D14" s="134">
        <v>6459582.7000000002</v>
      </c>
      <c r="E14" s="134">
        <v>6800000</v>
      </c>
      <c r="F14" s="135" t="s">
        <v>41</v>
      </c>
      <c r="G14" s="119"/>
    </row>
    <row r="15" spans="1:7" ht="13.8">
      <c r="A15" s="126" t="s">
        <v>343</v>
      </c>
      <c r="B15" s="127"/>
      <c r="C15" s="128"/>
      <c r="D15" s="129"/>
      <c r="E15" s="129"/>
      <c r="F15" s="130"/>
      <c r="G15" s="119"/>
    </row>
    <row r="16" spans="1:7" ht="55.2">
      <c r="A16" s="136" t="s">
        <v>344</v>
      </c>
      <c r="B16" s="137" t="s">
        <v>342</v>
      </c>
      <c r="C16" s="138" t="s">
        <v>345</v>
      </c>
      <c r="D16" s="139">
        <v>11459582.699999999</v>
      </c>
      <c r="E16" s="139">
        <v>10000000</v>
      </c>
      <c r="F16" s="140">
        <v>1459582.7</v>
      </c>
      <c r="G16" s="119"/>
    </row>
    <row r="17" spans="1:7" ht="55.2">
      <c r="A17" s="141" t="s">
        <v>346</v>
      </c>
      <c r="B17" s="142" t="s">
        <v>342</v>
      </c>
      <c r="C17" s="143" t="s">
        <v>347</v>
      </c>
      <c r="D17" s="144">
        <v>-5000000</v>
      </c>
      <c r="E17" s="144">
        <v>-3200000</v>
      </c>
      <c r="F17" s="145" t="s">
        <v>41</v>
      </c>
      <c r="G17" s="119"/>
    </row>
    <row r="18" spans="1:7" ht="27.6">
      <c r="A18" s="131" t="s">
        <v>348</v>
      </c>
      <c r="B18" s="132" t="s">
        <v>349</v>
      </c>
      <c r="C18" s="133" t="s">
        <v>175</v>
      </c>
      <c r="D18" s="134" t="s">
        <v>41</v>
      </c>
      <c r="E18" s="134" t="s">
        <v>41</v>
      </c>
      <c r="F18" s="135" t="s">
        <v>41</v>
      </c>
      <c r="G18" s="119"/>
    </row>
    <row r="19" spans="1:7" ht="13.8">
      <c r="A19" s="126" t="s">
        <v>343</v>
      </c>
      <c r="B19" s="127"/>
      <c r="C19" s="128"/>
      <c r="D19" s="129"/>
      <c r="E19" s="129"/>
      <c r="F19" s="130"/>
      <c r="G19" s="119"/>
    </row>
    <row r="20" spans="1:7" ht="13.8">
      <c r="A20" s="121" t="s">
        <v>350</v>
      </c>
      <c r="B20" s="122" t="s">
        <v>351</v>
      </c>
      <c r="C20" s="123" t="s">
        <v>352</v>
      </c>
      <c r="D20" s="124">
        <v>1505531.97</v>
      </c>
      <c r="E20" s="124">
        <v>-698396.88</v>
      </c>
      <c r="F20" s="125">
        <v>2203928.85</v>
      </c>
      <c r="G20" s="119"/>
    </row>
    <row r="21" spans="1:7" ht="27.6">
      <c r="A21" s="121" t="s">
        <v>353</v>
      </c>
      <c r="B21" s="122" t="s">
        <v>351</v>
      </c>
      <c r="C21" s="123" t="s">
        <v>354</v>
      </c>
      <c r="D21" s="124">
        <v>1505531.97</v>
      </c>
      <c r="E21" s="124">
        <v>-698396.88</v>
      </c>
      <c r="F21" s="125">
        <v>2203928.85</v>
      </c>
      <c r="G21" s="119"/>
    </row>
    <row r="22" spans="1:7" ht="13.8">
      <c r="A22" s="121" t="s">
        <v>355</v>
      </c>
      <c r="B22" s="122" t="s">
        <v>356</v>
      </c>
      <c r="C22" s="123" t="s">
        <v>357</v>
      </c>
      <c r="D22" s="124">
        <v>-193981589.59999999</v>
      </c>
      <c r="E22" s="124">
        <v>-118110202.22</v>
      </c>
      <c r="F22" s="125" t="s">
        <v>335</v>
      </c>
      <c r="G22" s="119"/>
    </row>
    <row r="23" spans="1:7" ht="27.6">
      <c r="A23" s="141" t="s">
        <v>358</v>
      </c>
      <c r="B23" s="142" t="s">
        <v>356</v>
      </c>
      <c r="C23" s="143" t="s">
        <v>359</v>
      </c>
      <c r="D23" s="144">
        <v>-193981589.59999999</v>
      </c>
      <c r="E23" s="144">
        <v>-118110202.22</v>
      </c>
      <c r="F23" s="145" t="s">
        <v>335</v>
      </c>
      <c r="G23" s="119"/>
    </row>
    <row r="24" spans="1:7" ht="13.8">
      <c r="A24" s="121" t="s">
        <v>360</v>
      </c>
      <c r="B24" s="122" t="s">
        <v>361</v>
      </c>
      <c r="C24" s="123" t="s">
        <v>362</v>
      </c>
      <c r="D24" s="124">
        <v>195487121.56999999</v>
      </c>
      <c r="E24" s="124">
        <v>117411805.34</v>
      </c>
      <c r="F24" s="125" t="s">
        <v>335</v>
      </c>
      <c r="G24" s="119"/>
    </row>
    <row r="25" spans="1:7" ht="27.6">
      <c r="A25" s="141" t="s">
        <v>363</v>
      </c>
      <c r="B25" s="142" t="s">
        <v>361</v>
      </c>
      <c r="C25" s="143" t="s">
        <v>364</v>
      </c>
      <c r="D25" s="144">
        <v>195487121.56999999</v>
      </c>
      <c r="E25" s="144">
        <v>117411805.34</v>
      </c>
      <c r="F25" s="145" t="s">
        <v>335</v>
      </c>
      <c r="G25" s="119"/>
    </row>
    <row r="26" spans="1:7" ht="12.75" customHeight="1">
      <c r="A26" s="146"/>
      <c r="B26" s="147"/>
      <c r="C26" s="148"/>
      <c r="D26" s="149"/>
      <c r="E26" s="149"/>
      <c r="F26" s="150"/>
      <c r="G26" s="119"/>
    </row>
    <row r="27" spans="1:7" ht="12.75" customHeight="1">
      <c r="A27" s="119"/>
      <c r="B27" s="119"/>
      <c r="C27" s="119"/>
      <c r="D27" s="119"/>
      <c r="E27" s="119"/>
      <c r="F27" s="119"/>
      <c r="G27" s="119"/>
    </row>
    <row r="28" spans="1:7" ht="12.75" customHeight="1">
      <c r="A28" s="119"/>
      <c r="B28" s="119"/>
      <c r="C28" s="119" t="s">
        <v>382</v>
      </c>
      <c r="D28" s="119"/>
      <c r="E28" s="119"/>
      <c r="F28" s="119"/>
      <c r="G28" s="119"/>
    </row>
    <row r="29" spans="1:7" ht="12.75" customHeight="1">
      <c r="A29" s="119"/>
      <c r="B29" s="119"/>
      <c r="C29" s="119"/>
      <c r="D29" s="119"/>
      <c r="E29" s="119"/>
      <c r="F29" s="119"/>
      <c r="G29" s="119"/>
    </row>
    <row r="30" spans="1:7" ht="12.75" customHeight="1">
      <c r="A30" s="119"/>
      <c r="B30" s="119"/>
      <c r="C30" s="119"/>
      <c r="D30" s="119"/>
      <c r="E30" s="119"/>
      <c r="F30" s="119"/>
      <c r="G30" s="119"/>
    </row>
    <row r="31" spans="1:7" ht="12.75" customHeight="1">
      <c r="A31" s="119"/>
      <c r="B31" s="119"/>
      <c r="C31" s="119"/>
      <c r="D31" s="119"/>
      <c r="E31" s="119"/>
      <c r="F31" s="119"/>
      <c r="G31" s="119"/>
    </row>
    <row r="32" spans="1:7" ht="12.75" customHeight="1">
      <c r="A32" s="119"/>
      <c r="B32" s="119"/>
      <c r="C32" s="119" t="s">
        <v>383</v>
      </c>
      <c r="D32" s="119"/>
      <c r="E32" s="119"/>
      <c r="F32" s="119"/>
      <c r="G32" s="119"/>
    </row>
    <row r="33" spans="1:7" ht="12.75" customHeight="1">
      <c r="A33" s="119"/>
      <c r="B33" s="119"/>
      <c r="C33" s="119"/>
      <c r="D33" s="119"/>
      <c r="E33" s="119"/>
      <c r="F33" s="119"/>
      <c r="G33" s="119"/>
    </row>
    <row r="35" spans="1:7" ht="9.6" customHeight="1"/>
    <row r="36" spans="1:7" ht="13.2" hidden="1"/>
    <row r="37" spans="1:7" ht="12.75" customHeight="1">
      <c r="A37" s="12" t="s">
        <v>365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366</v>
      </c>
      <c r="B1" t="s">
        <v>29</v>
      </c>
    </row>
    <row r="2" spans="1:2">
      <c r="A2" t="s">
        <v>367</v>
      </c>
      <c r="B2" t="s">
        <v>368</v>
      </c>
    </row>
    <row r="3" spans="1:2">
      <c r="A3" t="s">
        <v>369</v>
      </c>
      <c r="B3" t="s">
        <v>6</v>
      </c>
    </row>
    <row r="4" spans="1:2">
      <c r="A4" t="s">
        <v>370</v>
      </c>
      <c r="B4" t="s">
        <v>371</v>
      </c>
    </row>
    <row r="5" spans="1:2">
      <c r="A5" t="s">
        <v>372</v>
      </c>
      <c r="B5" t="s">
        <v>373</v>
      </c>
    </row>
    <row r="6" spans="1:2">
      <c r="A6" t="s">
        <v>374</v>
      </c>
      <c r="B6" t="s">
        <v>375</v>
      </c>
    </row>
    <row r="7" spans="1:2">
      <c r="A7" t="s">
        <v>376</v>
      </c>
      <c r="B7" t="s">
        <v>375</v>
      </c>
    </row>
    <row r="8" spans="1:2">
      <c r="A8" t="s">
        <v>377</v>
      </c>
      <c r="B8" t="s">
        <v>378</v>
      </c>
    </row>
    <row r="9" spans="1:2">
      <c r="A9" t="s">
        <v>379</v>
      </c>
      <c r="B9" t="s">
        <v>380</v>
      </c>
    </row>
    <row r="10" spans="1:2">
      <c r="A10" t="s">
        <v>381</v>
      </c>
      <c r="B10" t="s">
        <v>373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rep:2.53.0.155</dc:description>
  <cp:lastModifiedBy>User</cp:lastModifiedBy>
  <dcterms:created xsi:type="dcterms:W3CDTF">2021-11-01T10:58:16Z</dcterms:created>
  <dcterms:modified xsi:type="dcterms:W3CDTF">2021-11-01T10:58:40Z</dcterms:modified>
</cp:coreProperties>
</file>