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Источники!$F$37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Источники!$A$25</definedName>
    <definedName name="REND_1" localSheetId="1">Расходы!$A$119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<sst xmlns="http://schemas.openxmlformats.org/spreadsheetml/2006/main" count="675" uniqueCount="362">
  <si>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</si>
  <si>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</si>
  <si>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</si>
  <si>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</si>
  <si>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</si>
  <si>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</si>
  <si>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</si>
  <si>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</si>
  <si>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</si>
  <si>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</si>
  <si>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</si>
  <si>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</si>
  <si>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</si>
  <si>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</si>
  <si>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</si>
  <si>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</si>
  <si>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</si>
  <si>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</si>
  <si>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</si>
  <si>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</si>
  <si>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</si>
  <si>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</si>
  <si>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</si>
  <si>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</si>
  <si>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</si>
  <si>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</si>
  <si>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</si>
  <si>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</si>
  <si>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</si>
  <si>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</si>
  <si>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</si>
  <si>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</si>
  <si>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</si>
  <si>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</si>
  <si>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</si>
  <si>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</si>
  <si>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</si>
  <si>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</si>
  <si>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</si>
  <si>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</si>
  <si>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</si>
  <si>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</si>
  <si>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</si>
  <si>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</si>
  <si>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</si>
  <si>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</si>
  <si>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</si>
  <si>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</si>
  <si>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</si>
  <si>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</si>
  <si>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</si>
  <si>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</si>
  <si>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</si>
  <si>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</si>
  <si>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</si>
  <si>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</si>
  <si>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</si>
  <si>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</si>
  <si>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</si>
  <si>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</si>
  <si>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</si>
  <si>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</si>
  <si>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</si>
  <si>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</si>
  <si>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</si>
  <si>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</si>
  <si>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</si>
  <si>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</si>
  <si>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</si>
  <si>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</si>
  <si>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</si>
  <si>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</si>
  <si>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</si>
  <si>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</si>
  <si>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</si>
  <si>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</si>
  <si>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</si>
  <si>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</si>
  <si>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</si>
  <si>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</si>
  <si>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</si>
  <si>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</si>
  <si>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</si>
  <si>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</si>
  <si>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</si>
  <si>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</si>
  <si>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</si>
  <si>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</si>
  <si>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</si>
  <si>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</si>
  <si>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</si>
  <si>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</si>
  <si>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</si>
  <si>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</si>
  <si>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</si>
  <si>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</si>
  <si>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</si>
  <si>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</si>
  <si>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</si>
  <si>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</si>
  <si>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</si>
  <si>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</si>
  <si>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</si>
  <si>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</si>
  <si>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</si>
  <si>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</si>
  <si>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</si>
  <si>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</si>
  <si>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</si>
  <si>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</si>
  <si>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</si>
  <si>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</si>
  <si>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</si>
  <si>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</si>
  <si>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</si>
  <si>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</si>
  <si>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</si>
  <si>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</si>
  <si>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</si>
  <si>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</si>
  <si>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</si>
  <si>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</si>
  <si>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</si>
  <si>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</si>
  <si>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</si>
  <si>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901 20220302130000150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</si>
  <si>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</si>
  <si>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901 20225299130000150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</si>
  <si>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бюджета Пензенской области на софинансирование средств федерального бюджета)</t>
  </si>
  <si>
    <t>901 20225299139277150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</si>
  <si>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федерального бюджета)</t>
  </si>
  <si>
    <t>901 20225299139527150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</si>
  <si>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</si>
  <si>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</si>
  <si>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</si>
  <si>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</si>
  <si>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</si>
  <si>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</si>
  <si>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</si>
  <si>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</si>
  <si>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</si>
  <si>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</si>
  <si>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</si>
  <si>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</si>
  <si>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</si>
  <si>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</si>
  <si>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</si>
  <si>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</si>
  <si>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</si>
  <si>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</si>
  <si>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</si>
  <si>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</si>
  <si>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строительство объектов и сетей теплоснабжения в населенных пунктах Пензенской области</t>
  </si>
  <si>
    <t>901 20229999139294150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</si>
  <si>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</si>
  <si>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</si>
  <si>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</si>
  <si>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</si>
  <si>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</si>
  <si>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</si>
  <si>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</si>
  <si>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</si>
  <si>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</si>
  <si>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</si>
  <si>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</si>
  <si>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</si>
  <si>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</si>
  <si>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</si>
  <si>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</si>
  <si>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</si>
  <si>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</si>
  <si>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</si>
  <si>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</si>
  <si>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901 0104 7210002200 853 </t>
  </si>
  <si>
    <t xml:space="preserve">901 0104 7220002100 121 </t>
  </si>
  <si>
    <t xml:space="preserve">901 0104 7220002100 122 </t>
  </si>
  <si>
    <t xml:space="preserve">901 0104 7220002100 129 </t>
  </si>
  <si>
    <t xml:space="preserve">901 0104 72К0002200 244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</si>
  <si>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</si>
  <si>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</si>
  <si>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</si>
  <si>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</si>
  <si>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</si>
  <si>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</si>
  <si>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</si>
  <si>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</si>
  <si>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</si>
  <si>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</si>
  <si>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</si>
  <si>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</si>
  <si>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</si>
  <si>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</si>
  <si>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</si>
  <si>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</si>
  <si>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 xml:space="preserve">901 0113 07К0020410 247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</si>
  <si>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</si>
  <si>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</si>
  <si>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</si>
  <si>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</si>
  <si>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</si>
  <si>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</si>
  <si>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</si>
  <si>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</si>
  <si>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</si>
  <si>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</si>
  <si>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</si>
  <si>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</si>
  <si>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</si>
  <si>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</si>
  <si>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</si>
  <si>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</si>
  <si>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</si>
  <si>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</si>
  <si>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</si>
  <si>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</si>
  <si>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</si>
  <si>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</si>
  <si>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</si>
  <si>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</si>
  <si>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</si>
  <si>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</si>
  <si>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</si>
  <si>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</si>
  <si>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</si>
  <si>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</si>
  <si>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</si>
  <si>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</si>
  <si>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</si>
  <si>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</si>
  <si>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</si>
  <si>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</si>
  <si>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</si>
  <si>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 xml:space="preserve">901 0409 02К0046010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</si>
  <si>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</si>
  <si>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</si>
  <si>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</si>
  <si>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243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</si>
  <si>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</si>
  <si>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</si>
  <si>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</si>
  <si>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</si>
  <si>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901 0501 160F367483 414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</si>
  <si>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</si>
  <si>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 xml:space="preserve">901 0501 160F367484 414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</si>
  <si>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</si>
  <si>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414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</si>
  <si>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</si>
  <si>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</si>
  <si>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Расходы на проведение мероприятий по модернизации и строительству сетей теплоснабжения</t>
  </si>
  <si>
    <t xml:space="preserve">901 0502 1500207050 244 </t>
  </si>
  <si>
    <t>Софинансирование расходов на строительство объектов и сетей теплоснабжения</t>
  </si>
  <si>
    <t xml:space="preserve">901 0502 15002S1570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</si>
  <si>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</si>
  <si>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</si>
  <si>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актуализацию схемы теплоснабжения города Сердобска</t>
  </si>
  <si>
    <t xml:space="preserve">901 0502 9510007120 244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</si>
  <si>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</si>
  <si>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</si>
  <si>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</si>
  <si>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02К0007450 247 </t>
  </si>
  <si>
    <t>Субсидии на софинансирование расходных обязательств по ФЦП "Увековечение памяти погибших при защите Отечества на 2019-2024 годы"</t>
  </si>
  <si>
    <t xml:space="preserve">901 0503 13001L2990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</si>
  <si>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</si>
  <si>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</si>
  <si>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</si>
  <si>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</si>
  <si>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</si>
  <si>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</si>
  <si>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</si>
  <si>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</si>
  <si>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</si>
  <si>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</si>
  <si>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</si>
  <si>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</si>
  <si>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</si>
  <si>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</si>
  <si>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</si>
  <si>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</si>
  <si>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</si>
  <si>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</si>
  <si>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</si>
  <si>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</si>
  <si>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</si>
  <si>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</si>
  <si>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</si>
  <si>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</si>
  <si>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</si>
  <si>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</si>
  <si>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</si>
  <si>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</si>
  <si>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</si>
  <si>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</si>
  <si>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</si>
  <si>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</si>
  <si>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</si>
  <si>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</si>
  <si>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</si>
  <si>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</si>
  <si>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</si>
  <si>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</si>
  <si>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</si>
  <si>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</si>
  <si>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Субсидии на предоставление молодым семьям социальных выплат на приобретение жилья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</si>
  <si>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</si>
  <si>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</si>
  <si>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</si>
  <si>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</si>
  <si>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</si>
  <si>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</si>
  <si>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</si>
  <si>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</si>
  <si>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</si>
  <si>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</si>
  <si>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</si>
  <si>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</si>
  <si>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</si>
  <si>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</si>
  <si>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</si>
  <si>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</si>
  <si>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</si>
  <si>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</si>
  <si>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</si>
  <si>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</si>
  <si>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</si>
  <si>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</si>
  <si>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</si>
  <si>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</si>
  <si>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</si>
  <si>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</si>
  <si>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</si>
  <si>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</si>
  <si>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</si>
  <si>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</si>
  <si>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</si>
  <si>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</si>
  <si>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</si>
  <si>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</si>
  <si>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</si>
  <si>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</si>
  <si>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</si>
  <si>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</si>
  <si>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</si>
  <si>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</si>
  <si>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</si>
  <si>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</si>
  <si>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</si>
  <si>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</si>
  <si>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</si>
  <si>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</si>
  <si>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</si>
  <si>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</si>
  <si>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</si>
  <si>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</si>
  <si>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</si>
  <si>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</si>
  <si>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</si>
  <si>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</si>
  <si>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</si>
  <si>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</t>
  </si>
  <si>
    <t>Доходы/PERIOD</t>
  </si>
  <si>
    <t>Д.И. Симонов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</si>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</sst>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4" fillId="0" borderId="21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4" fillId="0" borderId="36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3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6" fillId="0" borderId="43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6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36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84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главы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0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финансового отдела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B74" workbookViewId="0">
      <selection sqref="A1:F9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0"/>
      <c r="B1" s="80"/>
      <c r="C1" s="80"/>
      <c r="D1" s="80"/>
      <c r="E1" s="2"/>
      <c r="F1" s="2"/>
    </row>
    <row r="2" spans="1:6" ht="16.95" customHeight="1">
      <c r="A2" s="80" t="s">
        <v>0</v>
      </c>
      <c r="B2" s="80"/>
      <c r="C2" s="80"/>
      <c r="D2" s="8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81" t="s">
        <v>5</v>
      </c>
      <c r="B4" s="81"/>
      <c r="C4" s="81"/>
      <c r="D4" s="81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82" t="s">
        <v>15</v>
      </c>
      <c r="C6" s="83"/>
      <c r="D6" s="83"/>
      <c r="E6" s="3" t="s">
        <v>9</v>
      </c>
      <c r="F6" s="10" t="s">
        <v>19</v>
      </c>
    </row>
    <row r="7" spans="1:6" ht="13.2">
      <c r="A7" s="11" t="s">
        <v>10</v>
      </c>
      <c r="B7" s="84" t="s">
        <v>16</v>
      </c>
      <c r="C7" s="84"/>
      <c r="D7" s="84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0" t="s">
        <v>21</v>
      </c>
      <c r="B10" s="80"/>
      <c r="C10" s="80"/>
      <c r="D10" s="80"/>
      <c r="E10" s="1"/>
      <c r="F10" s="17"/>
    </row>
    <row r="11" spans="1:6" ht="4.2" customHeight="1">
      <c r="A11" s="91" t="s">
        <v>22</v>
      </c>
      <c r="B11" s="85" t="s">
        <v>23</v>
      </c>
      <c r="C11" s="85" t="s">
        <v>24</v>
      </c>
      <c r="D11" s="88" t="s">
        <v>25</v>
      </c>
      <c r="E11" s="88" t="s">
        <v>26</v>
      </c>
      <c r="F11" s="94" t="s">
        <v>27</v>
      </c>
    </row>
    <row r="12" spans="1:6" ht="3.6" customHeight="1">
      <c r="A12" s="92"/>
      <c r="B12" s="86"/>
      <c r="C12" s="86"/>
      <c r="D12" s="89"/>
      <c r="E12" s="89"/>
      <c r="F12" s="95"/>
    </row>
    <row r="13" spans="1:6" ht="3" customHeight="1">
      <c r="A13" s="92"/>
      <c r="B13" s="86"/>
      <c r="C13" s="86"/>
      <c r="D13" s="89"/>
      <c r="E13" s="89"/>
      <c r="F13" s="95"/>
    </row>
    <row r="14" spans="1:6" ht="3" customHeight="1">
      <c r="A14" s="92"/>
      <c r="B14" s="86"/>
      <c r="C14" s="86"/>
      <c r="D14" s="89"/>
      <c r="E14" s="89"/>
      <c r="F14" s="95"/>
    </row>
    <row r="15" spans="1:6" ht="3" customHeight="1">
      <c r="A15" s="92"/>
      <c r="B15" s="86"/>
      <c r="C15" s="86"/>
      <c r="D15" s="89"/>
      <c r="E15" s="89"/>
      <c r="F15" s="95"/>
    </row>
    <row r="16" spans="1:6" ht="3" customHeight="1">
      <c r="A16" s="92"/>
      <c r="B16" s="86"/>
      <c r="C16" s="86"/>
      <c r="D16" s="89"/>
      <c r="E16" s="89"/>
      <c r="F16" s="95"/>
    </row>
    <row r="17" spans="1:6" ht="23.4" customHeight="1">
      <c r="A17" s="93"/>
      <c r="B17" s="87"/>
      <c r="C17" s="87"/>
      <c r="D17" s="90"/>
      <c r="E17" s="90"/>
      <c r="F17" s="9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154621747.97999999</v>
      </c>
      <c r="E19" s="27">
        <v>29750950.579999998</v>
      </c>
      <c r="F19" s="28">
        <f>IF(OR(D19="-",IF(E19="-",0,E19)&gt;=IF(D19="-",0,D19)),"-",IF(D19="-",0,D19)-IF(E19="-",0,E19))</f>
        <v>124870797.39999999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61.8">
      <c r="A21" s="34" t="s">
        <v>35</v>
      </c>
      <c r="B21" s="25" t="s">
        <v>32</v>
      </c>
      <c r="C21" s="26" t="s">
        <v>36</v>
      </c>
      <c r="D21" s="27">
        <v>28317000</v>
      </c>
      <c r="E21" s="27">
        <v>8530417.2400000002</v>
      </c>
      <c r="F21" s="28">
        <f t="shared" ref="F21:F52" si="0">IF(OR(D21="-",IF(E21="-",0,E21)&gt;=IF(D21="-",0,D21)),"-",IF(D21="-",0,D21)-IF(E21="-",0,E21))</f>
        <v>19786582.759999998</v>
      </c>
    </row>
    <row r="22" spans="1:6" ht="72">
      <c r="A22" s="40" t="s">
        <v>37</v>
      </c>
      <c r="B22" s="36" t="s">
        <v>32</v>
      </c>
      <c r="C22" s="37" t="s">
        <v>38</v>
      </c>
      <c r="D22" s="38">
        <v>28317000</v>
      </c>
      <c r="E22" s="38">
        <v>8514145.7799999993</v>
      </c>
      <c r="F22" s="39">
        <f t="shared" si="0"/>
        <v>19802854.219999999</v>
      </c>
    </row>
    <row r="23" spans="1:6" ht="61.8">
      <c r="A23" s="40" t="s">
        <v>39</v>
      </c>
      <c r="B23" s="36" t="s">
        <v>32</v>
      </c>
      <c r="C23" s="37" t="s">
        <v>40</v>
      </c>
      <c r="D23" s="38" t="s">
        <v>41</v>
      </c>
      <c r="E23" s="38">
        <v>4661.17</v>
      </c>
      <c r="F23" s="39" t="str">
        <f t="shared" si="0"/>
        <v>-</v>
      </c>
    </row>
    <row r="24" spans="1:6" ht="72">
      <c r="A24" s="40" t="s">
        <v>42</v>
      </c>
      <c r="B24" s="36" t="s">
        <v>32</v>
      </c>
      <c r="C24" s="37" t="s">
        <v>43</v>
      </c>
      <c r="D24" s="38" t="s">
        <v>41</v>
      </c>
      <c r="E24" s="38">
        <v>11610.29</v>
      </c>
      <c r="F24" s="39" t="str">
        <f t="shared" si="0"/>
        <v>-</v>
      </c>
    </row>
    <row r="25" spans="1:6" ht="82.2">
      <c r="A25" s="34" t="s">
        <v>44</v>
      </c>
      <c r="B25" s="25" t="s">
        <v>32</v>
      </c>
      <c r="C25" s="26" t="s">
        <v>45</v>
      </c>
      <c r="D25" s="27">
        <v>187000</v>
      </c>
      <c r="E25" s="27">
        <v>48954.79</v>
      </c>
      <c r="F25" s="28">
        <f t="shared" si="0"/>
        <v>138045.21</v>
      </c>
    </row>
    <row r="26" spans="1:6" ht="92.4">
      <c r="A26" s="40" t="s">
        <v>46</v>
      </c>
      <c r="B26" s="36" t="s">
        <v>32</v>
      </c>
      <c r="C26" s="37" t="s">
        <v>47</v>
      </c>
      <c r="D26" s="38">
        <v>187000</v>
      </c>
      <c r="E26" s="38">
        <v>48965.1</v>
      </c>
      <c r="F26" s="39">
        <f t="shared" si="0"/>
        <v>138034.9</v>
      </c>
    </row>
    <row r="27" spans="1:6" ht="82.2">
      <c r="A27" s="40" t="s">
        <v>48</v>
      </c>
      <c r="B27" s="36" t="s">
        <v>32</v>
      </c>
      <c r="C27" s="37" t="s">
        <v>49</v>
      </c>
      <c r="D27" s="38" t="s">
        <v>41</v>
      </c>
      <c r="E27" s="38">
        <v>14.69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41</v>
      </c>
      <c r="E28" s="38">
        <v>-25</v>
      </c>
      <c r="F28" s="39" t="str">
        <f t="shared" si="0"/>
        <v>-</v>
      </c>
    </row>
    <row r="29" spans="1:6" ht="31.2">
      <c r="A29" s="24" t="s">
        <v>52</v>
      </c>
      <c r="B29" s="25" t="s">
        <v>32</v>
      </c>
      <c r="C29" s="26" t="s">
        <v>53</v>
      </c>
      <c r="D29" s="27">
        <v>181000</v>
      </c>
      <c r="E29" s="27">
        <v>46977.95</v>
      </c>
      <c r="F29" s="28">
        <f t="shared" si="0"/>
        <v>134022.04999999999</v>
      </c>
    </row>
    <row r="30" spans="1:6" ht="51.6">
      <c r="A30" s="35" t="s">
        <v>54</v>
      </c>
      <c r="B30" s="36" t="s">
        <v>32</v>
      </c>
      <c r="C30" s="37" t="s">
        <v>55</v>
      </c>
      <c r="D30" s="38">
        <v>181000</v>
      </c>
      <c r="E30" s="38">
        <v>46589.120000000003</v>
      </c>
      <c r="F30" s="39">
        <f t="shared" si="0"/>
        <v>134410.88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41</v>
      </c>
      <c r="E31" s="38">
        <v>338.83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41</v>
      </c>
      <c r="E32" s="38">
        <v>50</v>
      </c>
      <c r="F32" s="39" t="str">
        <f t="shared" si="0"/>
        <v>-</v>
      </c>
    </row>
    <row r="33" spans="1:6" ht="92.4">
      <c r="A33" s="34" t="s">
        <v>60</v>
      </c>
      <c r="B33" s="25" t="s">
        <v>32</v>
      </c>
      <c r="C33" s="26" t="s">
        <v>61</v>
      </c>
      <c r="D33" s="27">
        <v>1574000</v>
      </c>
      <c r="E33" s="27">
        <v>477600.61</v>
      </c>
      <c r="F33" s="28">
        <f t="shared" si="0"/>
        <v>1096399.3900000001</v>
      </c>
    </row>
    <row r="34" spans="1:6" ht="102.6">
      <c r="A34" s="34" t="s">
        <v>62</v>
      </c>
      <c r="B34" s="25" t="s">
        <v>32</v>
      </c>
      <c r="C34" s="26" t="s">
        <v>63</v>
      </c>
      <c r="D34" s="27">
        <v>9000</v>
      </c>
      <c r="E34" s="27">
        <v>3526.55</v>
      </c>
      <c r="F34" s="28">
        <f t="shared" si="0"/>
        <v>5473.45</v>
      </c>
    </row>
    <row r="35" spans="1:6" ht="92.4">
      <c r="A35" s="34" t="s">
        <v>64</v>
      </c>
      <c r="B35" s="25" t="s">
        <v>32</v>
      </c>
      <c r="C35" s="26" t="s">
        <v>65</v>
      </c>
      <c r="D35" s="27">
        <v>2070000</v>
      </c>
      <c r="E35" s="27">
        <v>662685.31999999995</v>
      </c>
      <c r="F35" s="28">
        <f t="shared" si="0"/>
        <v>1407314.6800000002</v>
      </c>
    </row>
    <row r="36" spans="1:6" ht="92.4">
      <c r="A36" s="34" t="s">
        <v>66</v>
      </c>
      <c r="B36" s="25" t="s">
        <v>32</v>
      </c>
      <c r="C36" s="26" t="s">
        <v>67</v>
      </c>
      <c r="D36" s="27">
        <v>-225000</v>
      </c>
      <c r="E36" s="27">
        <v>-86720.39</v>
      </c>
      <c r="F36" s="28" t="str">
        <f t="shared" si="0"/>
        <v>-</v>
      </c>
    </row>
    <row r="37" spans="1:6" ht="13.2">
      <c r="A37" s="24" t="s">
        <v>68</v>
      </c>
      <c r="B37" s="25" t="s">
        <v>32</v>
      </c>
      <c r="C37" s="26" t="s">
        <v>69</v>
      </c>
      <c r="D37" s="27">
        <v>1463000</v>
      </c>
      <c r="E37" s="27">
        <v>1426406.65</v>
      </c>
      <c r="F37" s="28">
        <f t="shared" si="0"/>
        <v>36593.350000000093</v>
      </c>
    </row>
    <row r="38" spans="1:6" ht="31.2">
      <c r="A38" s="35" t="s">
        <v>70</v>
      </c>
      <c r="B38" s="36" t="s">
        <v>32</v>
      </c>
      <c r="C38" s="37" t="s">
        <v>71</v>
      </c>
      <c r="D38" s="38">
        <v>1463000</v>
      </c>
      <c r="E38" s="38">
        <v>1426051.07</v>
      </c>
      <c r="F38" s="39">
        <f t="shared" si="0"/>
        <v>36948.929999999935</v>
      </c>
    </row>
    <row r="39" spans="1:6" ht="21">
      <c r="A39" s="35" t="s">
        <v>72</v>
      </c>
      <c r="B39" s="36" t="s">
        <v>32</v>
      </c>
      <c r="C39" s="37" t="s">
        <v>73</v>
      </c>
      <c r="D39" s="38" t="s">
        <v>41</v>
      </c>
      <c r="E39" s="38">
        <v>355.58</v>
      </c>
      <c r="F39" s="39" t="str">
        <f t="shared" si="0"/>
        <v>-</v>
      </c>
    </row>
    <row r="40" spans="1:6" ht="31.2">
      <c r="A40" s="24" t="s">
        <v>74</v>
      </c>
      <c r="B40" s="25" t="s">
        <v>32</v>
      </c>
      <c r="C40" s="26" t="s">
        <v>75</v>
      </c>
      <c r="D40" s="27">
        <v>10129000</v>
      </c>
      <c r="E40" s="27">
        <v>484380.46</v>
      </c>
      <c r="F40" s="28">
        <f t="shared" si="0"/>
        <v>9644619.5399999991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10129000</v>
      </c>
      <c r="E41" s="38">
        <v>468130.39</v>
      </c>
      <c r="F41" s="39">
        <f t="shared" si="0"/>
        <v>9660869.6099999994</v>
      </c>
    </row>
    <row r="42" spans="1:6" ht="41.4">
      <c r="A42" s="35" t="s">
        <v>78</v>
      </c>
      <c r="B42" s="36" t="s">
        <v>32</v>
      </c>
      <c r="C42" s="37" t="s">
        <v>79</v>
      </c>
      <c r="D42" s="38" t="s">
        <v>41</v>
      </c>
      <c r="E42" s="38">
        <v>14307.07</v>
      </c>
      <c r="F42" s="39" t="str">
        <f t="shared" si="0"/>
        <v>-</v>
      </c>
    </row>
    <row r="43" spans="1:6" ht="31.2">
      <c r="A43" s="35" t="s">
        <v>80</v>
      </c>
      <c r="B43" s="36" t="s">
        <v>32</v>
      </c>
      <c r="C43" s="37" t="s">
        <v>81</v>
      </c>
      <c r="D43" s="38" t="s">
        <v>41</v>
      </c>
      <c r="E43" s="38">
        <v>1943</v>
      </c>
      <c r="F43" s="39" t="str">
        <f t="shared" si="0"/>
        <v>-</v>
      </c>
    </row>
    <row r="44" spans="1:6" ht="31.2">
      <c r="A44" s="24" t="s">
        <v>82</v>
      </c>
      <c r="B44" s="25" t="s">
        <v>32</v>
      </c>
      <c r="C44" s="26" t="s">
        <v>83</v>
      </c>
      <c r="D44" s="27">
        <v>7950000</v>
      </c>
      <c r="E44" s="27">
        <v>3605385.84</v>
      </c>
      <c r="F44" s="28">
        <f t="shared" si="0"/>
        <v>4344614.16</v>
      </c>
    </row>
    <row r="45" spans="1:6" ht="41.4">
      <c r="A45" s="35" t="s">
        <v>84</v>
      </c>
      <c r="B45" s="36" t="s">
        <v>32</v>
      </c>
      <c r="C45" s="37" t="s">
        <v>85</v>
      </c>
      <c r="D45" s="38">
        <v>7950000</v>
      </c>
      <c r="E45" s="38">
        <v>3608957.61</v>
      </c>
      <c r="F45" s="39">
        <f t="shared" si="0"/>
        <v>4341042.3900000006</v>
      </c>
    </row>
    <row r="46" spans="1:6" ht="31.2">
      <c r="A46" s="35" t="s">
        <v>86</v>
      </c>
      <c r="B46" s="36" t="s">
        <v>32</v>
      </c>
      <c r="C46" s="37" t="s">
        <v>87</v>
      </c>
      <c r="D46" s="38" t="s">
        <v>41</v>
      </c>
      <c r="E46" s="38">
        <v>-3571.77</v>
      </c>
      <c r="F46" s="39" t="str">
        <f t="shared" si="0"/>
        <v>-</v>
      </c>
    </row>
    <row r="47" spans="1:6" ht="31.2">
      <c r="A47" s="24" t="s">
        <v>88</v>
      </c>
      <c r="B47" s="25" t="s">
        <v>32</v>
      </c>
      <c r="C47" s="26" t="s">
        <v>89</v>
      </c>
      <c r="D47" s="27">
        <v>3965000</v>
      </c>
      <c r="E47" s="27">
        <v>266587.25</v>
      </c>
      <c r="F47" s="28">
        <f t="shared" si="0"/>
        <v>3698412.75</v>
      </c>
    </row>
    <row r="48" spans="1:6" ht="41.4">
      <c r="A48" s="35" t="s">
        <v>90</v>
      </c>
      <c r="B48" s="36" t="s">
        <v>32</v>
      </c>
      <c r="C48" s="37" t="s">
        <v>91</v>
      </c>
      <c r="D48" s="38">
        <v>3965000</v>
      </c>
      <c r="E48" s="38">
        <v>256328.73</v>
      </c>
      <c r="F48" s="39">
        <f t="shared" si="0"/>
        <v>3708671.27</v>
      </c>
    </row>
    <row r="49" spans="1:6" ht="31.2">
      <c r="A49" s="35" t="s">
        <v>92</v>
      </c>
      <c r="B49" s="36" t="s">
        <v>32</v>
      </c>
      <c r="C49" s="37" t="s">
        <v>93</v>
      </c>
      <c r="D49" s="38" t="s">
        <v>41</v>
      </c>
      <c r="E49" s="38">
        <v>10258.52</v>
      </c>
      <c r="F49" s="39" t="str">
        <f t="shared" si="0"/>
        <v>-</v>
      </c>
    </row>
    <row r="50" spans="1:6" ht="61.8">
      <c r="A50" s="34" t="s">
        <v>94</v>
      </c>
      <c r="B50" s="25" t="s">
        <v>32</v>
      </c>
      <c r="C50" s="26" t="s">
        <v>95</v>
      </c>
      <c r="D50" s="27">
        <v>1980000</v>
      </c>
      <c r="E50" s="27">
        <v>887389.94</v>
      </c>
      <c r="F50" s="28">
        <f t="shared" si="0"/>
        <v>1092610.06</v>
      </c>
    </row>
    <row r="51" spans="1:6" ht="61.8">
      <c r="A51" s="24" t="s">
        <v>96</v>
      </c>
      <c r="B51" s="25" t="s">
        <v>32</v>
      </c>
      <c r="C51" s="26" t="s">
        <v>97</v>
      </c>
      <c r="D51" s="27">
        <v>474000</v>
      </c>
      <c r="E51" s="27">
        <v>161995.26</v>
      </c>
      <c r="F51" s="28">
        <f t="shared" si="0"/>
        <v>312004.74</v>
      </c>
    </row>
    <row r="52" spans="1:6" ht="51.6">
      <c r="A52" s="24" t="s">
        <v>98</v>
      </c>
      <c r="B52" s="25" t="s">
        <v>32</v>
      </c>
      <c r="C52" s="26" t="s">
        <v>99</v>
      </c>
      <c r="D52" s="27">
        <v>14893000</v>
      </c>
      <c r="E52" s="27">
        <v>4964359.16</v>
      </c>
      <c r="F52" s="28">
        <f t="shared" si="0"/>
        <v>9928640.8399999999</v>
      </c>
    </row>
    <row r="53" spans="1:6" ht="31.2">
      <c r="A53" s="24" t="s">
        <v>100</v>
      </c>
      <c r="B53" s="25" t="s">
        <v>32</v>
      </c>
      <c r="C53" s="26" t="s">
        <v>101</v>
      </c>
      <c r="D53" s="27">
        <v>3444000</v>
      </c>
      <c r="E53" s="27">
        <v>1194223.02</v>
      </c>
      <c r="F53" s="28">
        <f t="shared" ref="F53:F84" si="1">IF(OR(D53="-",IF(E53="-",0,E53)&gt;=IF(D53="-",0,D53)),"-",IF(D53="-",0,D53)-IF(E53="-",0,E53))</f>
        <v>2249776.98</v>
      </c>
    </row>
    <row r="54" spans="1:6" ht="82.2">
      <c r="A54" s="34" t="s">
        <v>102</v>
      </c>
      <c r="B54" s="25" t="s">
        <v>32</v>
      </c>
      <c r="C54" s="26" t="s">
        <v>103</v>
      </c>
      <c r="D54" s="27">
        <v>144000</v>
      </c>
      <c r="E54" s="27">
        <v>76082.22</v>
      </c>
      <c r="F54" s="28">
        <f t="shared" si="1"/>
        <v>67917.78</v>
      </c>
    </row>
    <row r="55" spans="1:6" ht="21">
      <c r="A55" s="24" t="s">
        <v>104</v>
      </c>
      <c r="B55" s="25" t="s">
        <v>32</v>
      </c>
      <c r="C55" s="26" t="s">
        <v>105</v>
      </c>
      <c r="D55" s="27">
        <v>154000</v>
      </c>
      <c r="E55" s="27">
        <v>25310</v>
      </c>
      <c r="F55" s="28">
        <f t="shared" si="1"/>
        <v>128690</v>
      </c>
    </row>
    <row r="56" spans="1:6" ht="21">
      <c r="A56" s="24" t="s">
        <v>106</v>
      </c>
      <c r="B56" s="25" t="s">
        <v>32</v>
      </c>
      <c r="C56" s="26" t="s">
        <v>107</v>
      </c>
      <c r="D56" s="27" t="s">
        <v>41</v>
      </c>
      <c r="E56" s="27">
        <v>-447.5</v>
      </c>
      <c r="F56" s="28" t="str">
        <f t="shared" si="1"/>
        <v>-</v>
      </c>
    </row>
    <row r="57" spans="1:6" ht="72">
      <c r="A57" s="34" t="s">
        <v>108</v>
      </c>
      <c r="B57" s="25" t="s">
        <v>32</v>
      </c>
      <c r="C57" s="26" t="s">
        <v>109</v>
      </c>
      <c r="D57" s="27">
        <v>753000</v>
      </c>
      <c r="E57" s="27">
        <v>753375</v>
      </c>
      <c r="F57" s="28" t="str">
        <f t="shared" si="1"/>
        <v>-</v>
      </c>
    </row>
    <row r="58" spans="1:6" ht="41.4">
      <c r="A58" s="24" t="s">
        <v>110</v>
      </c>
      <c r="B58" s="25" t="s">
        <v>32</v>
      </c>
      <c r="C58" s="26" t="s">
        <v>111</v>
      </c>
      <c r="D58" s="27">
        <v>150000</v>
      </c>
      <c r="E58" s="27">
        <v>61366.31</v>
      </c>
      <c r="F58" s="28">
        <f t="shared" si="1"/>
        <v>88633.69</v>
      </c>
    </row>
    <row r="59" spans="1:6" ht="61.8">
      <c r="A59" s="34" t="s">
        <v>112</v>
      </c>
      <c r="B59" s="25" t="s">
        <v>32</v>
      </c>
      <c r="C59" s="26" t="s">
        <v>113</v>
      </c>
      <c r="D59" s="27">
        <v>5000</v>
      </c>
      <c r="E59" s="27">
        <v>7636.2</v>
      </c>
      <c r="F59" s="28" t="str">
        <f t="shared" si="1"/>
        <v>-</v>
      </c>
    </row>
    <row r="60" spans="1:6" ht="31.2">
      <c r="A60" s="24" t="s">
        <v>114</v>
      </c>
      <c r="B60" s="25" t="s">
        <v>32</v>
      </c>
      <c r="C60" s="26" t="s">
        <v>115</v>
      </c>
      <c r="D60" s="27">
        <v>24000</v>
      </c>
      <c r="E60" s="27">
        <v>20410.810000000001</v>
      </c>
      <c r="F60" s="28">
        <f t="shared" si="1"/>
        <v>3589.1899999999987</v>
      </c>
    </row>
    <row r="61" spans="1:6" ht="61.8">
      <c r="A61" s="24" t="s">
        <v>116</v>
      </c>
      <c r="B61" s="25" t="s">
        <v>32</v>
      </c>
      <c r="C61" s="26" t="s">
        <v>117</v>
      </c>
      <c r="D61" s="27">
        <v>220000</v>
      </c>
      <c r="E61" s="27">
        <v>187535.43</v>
      </c>
      <c r="F61" s="28">
        <f t="shared" si="1"/>
        <v>32464.570000000007</v>
      </c>
    </row>
    <row r="62" spans="1:6" ht="21">
      <c r="A62" s="24" t="s">
        <v>118</v>
      </c>
      <c r="B62" s="25" t="s">
        <v>32</v>
      </c>
      <c r="C62" s="26" t="s">
        <v>119</v>
      </c>
      <c r="D62" s="27" t="s">
        <v>41</v>
      </c>
      <c r="E62" s="27">
        <v>151.34</v>
      </c>
      <c r="F62" s="28" t="str">
        <f t="shared" si="1"/>
        <v>-</v>
      </c>
    </row>
    <row r="63" spans="1:6" ht="31.2">
      <c r="A63" s="24" t="s">
        <v>120</v>
      </c>
      <c r="B63" s="25" t="s">
        <v>32</v>
      </c>
      <c r="C63" s="26" t="s">
        <v>121</v>
      </c>
      <c r="D63" s="27">
        <v>9569000</v>
      </c>
      <c r="E63" s="27">
        <v>3189668</v>
      </c>
      <c r="F63" s="28">
        <f t="shared" si="1"/>
        <v>6379332</v>
      </c>
    </row>
    <row r="64" spans="1:6" ht="92.4">
      <c r="A64" s="34" t="s">
        <v>122</v>
      </c>
      <c r="B64" s="25" t="s">
        <v>32</v>
      </c>
      <c r="C64" s="26" t="s">
        <v>123</v>
      </c>
      <c r="D64" s="27">
        <v>4286575.57</v>
      </c>
      <c r="E64" s="27" t="s">
        <v>41</v>
      </c>
      <c r="F64" s="28">
        <f t="shared" si="1"/>
        <v>4286575.57</v>
      </c>
    </row>
    <row r="65" spans="1:6" ht="61.8">
      <c r="A65" s="34" t="s">
        <v>124</v>
      </c>
      <c r="B65" s="25" t="s">
        <v>32</v>
      </c>
      <c r="C65" s="26" t="s">
        <v>125</v>
      </c>
      <c r="D65" s="27">
        <v>43295.53</v>
      </c>
      <c r="E65" s="27" t="s">
        <v>41</v>
      </c>
      <c r="F65" s="28">
        <f t="shared" si="1"/>
        <v>43295.53</v>
      </c>
    </row>
    <row r="66" spans="1:6" ht="61.8">
      <c r="A66" s="24" t="s">
        <v>126</v>
      </c>
      <c r="B66" s="25" t="s">
        <v>32</v>
      </c>
      <c r="C66" s="26" t="s">
        <v>127</v>
      </c>
      <c r="D66" s="27">
        <v>300000</v>
      </c>
      <c r="E66" s="27" t="s">
        <v>41</v>
      </c>
      <c r="F66" s="28">
        <f t="shared" si="1"/>
        <v>300000</v>
      </c>
    </row>
    <row r="67" spans="1:6" ht="72">
      <c r="A67" s="40" t="s">
        <v>128</v>
      </c>
      <c r="B67" s="36" t="s">
        <v>32</v>
      </c>
      <c r="C67" s="37" t="s">
        <v>129</v>
      </c>
      <c r="D67" s="38">
        <v>24000</v>
      </c>
      <c r="E67" s="38" t="s">
        <v>41</v>
      </c>
      <c r="F67" s="39">
        <f t="shared" si="1"/>
        <v>24000</v>
      </c>
    </row>
    <row r="68" spans="1:6" ht="61.8">
      <c r="A68" s="40" t="s">
        <v>130</v>
      </c>
      <c r="B68" s="36" t="s">
        <v>32</v>
      </c>
      <c r="C68" s="37" t="s">
        <v>131</v>
      </c>
      <c r="D68" s="38">
        <v>276000</v>
      </c>
      <c r="E68" s="38" t="s">
        <v>41</v>
      </c>
      <c r="F68" s="39">
        <f t="shared" si="1"/>
        <v>276000</v>
      </c>
    </row>
    <row r="69" spans="1:6" ht="31.2">
      <c r="A69" s="24" t="s">
        <v>132</v>
      </c>
      <c r="B69" s="25" t="s">
        <v>32</v>
      </c>
      <c r="C69" s="26" t="s">
        <v>133</v>
      </c>
      <c r="D69" s="27">
        <v>426793.04</v>
      </c>
      <c r="E69" s="27">
        <v>426793.04</v>
      </c>
      <c r="F69" s="28" t="str">
        <f t="shared" si="1"/>
        <v>-</v>
      </c>
    </row>
    <row r="70" spans="1:6" ht="41.4">
      <c r="A70" s="35" t="s">
        <v>134</v>
      </c>
      <c r="B70" s="36" t="s">
        <v>32</v>
      </c>
      <c r="C70" s="37" t="s">
        <v>135</v>
      </c>
      <c r="D70" s="38">
        <v>179465.39</v>
      </c>
      <c r="E70" s="38">
        <v>179465.39</v>
      </c>
      <c r="F70" s="39" t="str">
        <f t="shared" si="1"/>
        <v>-</v>
      </c>
    </row>
    <row r="71" spans="1:6" ht="31.2">
      <c r="A71" s="35" t="s">
        <v>136</v>
      </c>
      <c r="B71" s="36" t="s">
        <v>32</v>
      </c>
      <c r="C71" s="37" t="s">
        <v>137</v>
      </c>
      <c r="D71" s="38">
        <v>247327.65</v>
      </c>
      <c r="E71" s="38">
        <v>247327.65</v>
      </c>
      <c r="F71" s="39" t="str">
        <f t="shared" si="1"/>
        <v>-</v>
      </c>
    </row>
    <row r="72" spans="1:6" ht="31.2">
      <c r="A72" s="24" t="s">
        <v>138</v>
      </c>
      <c r="B72" s="25" t="s">
        <v>32</v>
      </c>
      <c r="C72" s="26" t="s">
        <v>139</v>
      </c>
      <c r="D72" s="27">
        <v>15448383.84</v>
      </c>
      <c r="E72" s="27" t="s">
        <v>41</v>
      </c>
      <c r="F72" s="28">
        <f t="shared" si="1"/>
        <v>15448383.84</v>
      </c>
    </row>
    <row r="73" spans="1:6" ht="41.4">
      <c r="A73" s="35" t="s">
        <v>140</v>
      </c>
      <c r="B73" s="36" t="s">
        <v>32</v>
      </c>
      <c r="C73" s="37" t="s">
        <v>141</v>
      </c>
      <c r="D73" s="38">
        <v>154483.84</v>
      </c>
      <c r="E73" s="38" t="s">
        <v>41</v>
      </c>
      <c r="F73" s="39">
        <f t="shared" si="1"/>
        <v>154483.84</v>
      </c>
    </row>
    <row r="74" spans="1:6" ht="31.2">
      <c r="A74" s="35" t="s">
        <v>142</v>
      </c>
      <c r="B74" s="36" t="s">
        <v>32</v>
      </c>
      <c r="C74" s="37" t="s">
        <v>143</v>
      </c>
      <c r="D74" s="38">
        <v>15293900</v>
      </c>
      <c r="E74" s="38" t="s">
        <v>41</v>
      </c>
      <c r="F74" s="39">
        <f t="shared" si="1"/>
        <v>15293900</v>
      </c>
    </row>
    <row r="75" spans="1:6" ht="13.2">
      <c r="A75" s="24" t="s">
        <v>144</v>
      </c>
      <c r="B75" s="25" t="s">
        <v>32</v>
      </c>
      <c r="C75" s="26" t="s">
        <v>145</v>
      </c>
      <c r="D75" s="27">
        <v>46086700</v>
      </c>
      <c r="E75" s="27">
        <v>2028900.08</v>
      </c>
      <c r="F75" s="28">
        <f t="shared" si="1"/>
        <v>44057799.920000002</v>
      </c>
    </row>
    <row r="76" spans="1:6" ht="61.8">
      <c r="A76" s="40" t="s">
        <v>146</v>
      </c>
      <c r="B76" s="36" t="s">
        <v>32</v>
      </c>
      <c r="C76" s="37" t="s">
        <v>147</v>
      </c>
      <c r="D76" s="38">
        <v>4431400</v>
      </c>
      <c r="E76" s="38">
        <v>1477133.36</v>
      </c>
      <c r="F76" s="39">
        <f t="shared" si="1"/>
        <v>2954266.6399999997</v>
      </c>
    </row>
    <row r="77" spans="1:6" ht="31.2">
      <c r="A77" s="35" t="s">
        <v>148</v>
      </c>
      <c r="B77" s="36" t="s">
        <v>32</v>
      </c>
      <c r="C77" s="37" t="s">
        <v>149</v>
      </c>
      <c r="D77" s="38">
        <v>1655300</v>
      </c>
      <c r="E77" s="38">
        <v>551766.72</v>
      </c>
      <c r="F77" s="39">
        <f t="shared" si="1"/>
        <v>1103533.28</v>
      </c>
    </row>
    <row r="78" spans="1:6" ht="61.8">
      <c r="A78" s="40" t="s">
        <v>150</v>
      </c>
      <c r="B78" s="36" t="s">
        <v>32</v>
      </c>
      <c r="C78" s="37" t="s">
        <v>151</v>
      </c>
      <c r="D78" s="38">
        <v>30000000</v>
      </c>
      <c r="E78" s="38" t="s">
        <v>41</v>
      </c>
      <c r="F78" s="39">
        <f t="shared" si="1"/>
        <v>30000000</v>
      </c>
    </row>
    <row r="79" spans="1:6" ht="31.2">
      <c r="A79" s="35" t="s">
        <v>152</v>
      </c>
      <c r="B79" s="36" t="s">
        <v>32</v>
      </c>
      <c r="C79" s="37" t="s">
        <v>153</v>
      </c>
      <c r="D79" s="38">
        <v>10000000</v>
      </c>
      <c r="E79" s="38" t="s">
        <v>41</v>
      </c>
      <c r="F79" s="39">
        <f t="shared" si="1"/>
        <v>10000000</v>
      </c>
    </row>
    <row r="80" spans="1:6" ht="21">
      <c r="A80" s="24" t="s">
        <v>154</v>
      </c>
      <c r="B80" s="25" t="s">
        <v>32</v>
      </c>
      <c r="C80" s="26" t="s">
        <v>155</v>
      </c>
      <c r="D80" s="27">
        <v>600000</v>
      </c>
      <c r="E80" s="27">
        <v>300000</v>
      </c>
      <c r="F80" s="28">
        <f t="shared" si="1"/>
        <v>300000</v>
      </c>
    </row>
    <row r="81" spans="1:6" ht="21">
      <c r="A81" s="35" t="s">
        <v>156</v>
      </c>
      <c r="B81" s="36" t="s">
        <v>32</v>
      </c>
      <c r="C81" s="37" t="s">
        <v>157</v>
      </c>
      <c r="D81" s="38">
        <v>600000</v>
      </c>
      <c r="E81" s="38">
        <v>300000</v>
      </c>
      <c r="F81" s="39">
        <f t="shared" si="1"/>
        <v>300000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topLeftCell="B105" workbookViewId="0">
      <selection sqref="A1:F12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80" t="s">
        <v>158</v>
      </c>
      <c r="B2" s="80"/>
      <c r="C2" s="80"/>
      <c r="D2" s="80"/>
      <c r="E2" s="1"/>
      <c r="F2" s="13" t="s">
        <v>159</v>
      </c>
    </row>
    <row r="3" spans="1:6" ht="13.5" customHeight="1">
      <c r="A3" s="5"/>
      <c r="B3" s="5"/>
      <c r="C3" s="44"/>
      <c r="D3" s="9"/>
      <c r="E3" s="9"/>
      <c r="F3" s="9"/>
    </row>
    <row r="4" spans="1:6" ht="10.199999999999999" customHeight="1">
      <c r="A4" s="99" t="s">
        <v>22</v>
      </c>
      <c r="B4" s="85" t="s">
        <v>23</v>
      </c>
      <c r="C4" s="97" t="s">
        <v>160</v>
      </c>
      <c r="D4" s="88" t="s">
        <v>25</v>
      </c>
      <c r="E4" s="102" t="s">
        <v>26</v>
      </c>
      <c r="F4" s="94" t="s">
        <v>27</v>
      </c>
    </row>
    <row r="5" spans="1:6" ht="5.4" customHeight="1">
      <c r="A5" s="100"/>
      <c r="B5" s="86"/>
      <c r="C5" s="98"/>
      <c r="D5" s="89"/>
      <c r="E5" s="103"/>
      <c r="F5" s="95"/>
    </row>
    <row r="6" spans="1:6" ht="9.6" customHeight="1">
      <c r="A6" s="100"/>
      <c r="B6" s="86"/>
      <c r="C6" s="98"/>
      <c r="D6" s="89"/>
      <c r="E6" s="103"/>
      <c r="F6" s="95"/>
    </row>
    <row r="7" spans="1:6" ht="6" customHeight="1">
      <c r="A7" s="100"/>
      <c r="B7" s="86"/>
      <c r="C7" s="98"/>
      <c r="D7" s="89"/>
      <c r="E7" s="103"/>
      <c r="F7" s="95"/>
    </row>
    <row r="8" spans="1:6" ht="6.6" customHeight="1">
      <c r="A8" s="100"/>
      <c r="B8" s="86"/>
      <c r="C8" s="98"/>
      <c r="D8" s="89"/>
      <c r="E8" s="103"/>
      <c r="F8" s="95"/>
    </row>
    <row r="9" spans="1:6" ht="10.95" customHeight="1">
      <c r="A9" s="100"/>
      <c r="B9" s="86"/>
      <c r="C9" s="98"/>
      <c r="D9" s="89"/>
      <c r="E9" s="103"/>
      <c r="F9" s="95"/>
    </row>
    <row r="10" spans="1:6" ht="4.2" hidden="1" customHeight="1">
      <c r="A10" s="100"/>
      <c r="B10" s="86"/>
      <c r="C10" s="45"/>
      <c r="D10" s="89"/>
      <c r="E10" s="46"/>
      <c r="F10" s="47"/>
    </row>
    <row r="11" spans="1:6" ht="13.2" hidden="1" customHeight="1">
      <c r="A11" s="101"/>
      <c r="B11" s="87"/>
      <c r="C11" s="48"/>
      <c r="D11" s="90"/>
      <c r="E11" s="49"/>
      <c r="F11" s="5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1" t="s">
        <v>29</v>
      </c>
      <c r="F12" s="23" t="s">
        <v>30</v>
      </c>
    </row>
    <row r="13" spans="1:6" ht="13.2">
      <c r="A13" s="52" t="s">
        <v>161</v>
      </c>
      <c r="B13" s="53" t="s">
        <v>162</v>
      </c>
      <c r="C13" s="54" t="s">
        <v>163</v>
      </c>
      <c r="D13" s="55">
        <v>163600863.06999999</v>
      </c>
      <c r="E13" s="56">
        <v>32672528.309999999</v>
      </c>
      <c r="F13" s="57">
        <f>IF(OR(D13="-",IF(E13="-",0,E13)&gt;=IF(D13="-",0,D13)),"-",IF(D13="-",0,D13)-IF(E13="-",0,E13))</f>
        <v>130928334.75999999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21">
      <c r="A15" s="52" t="s">
        <v>164</v>
      </c>
      <c r="B15" s="53" t="s">
        <v>162</v>
      </c>
      <c r="C15" s="54" t="s">
        <v>165</v>
      </c>
      <c r="D15" s="55">
        <v>120000</v>
      </c>
      <c r="E15" s="56" t="s">
        <v>41</v>
      </c>
      <c r="F15" s="57">
        <f t="shared" ref="F15:F46" si="0">IF(OR(D15="-",IF(E15="-",0,E15)&gt;=IF(D15="-",0,D15)),"-",IF(D15="-",0,D15)-IF(E15="-",0,E15))</f>
        <v>120000</v>
      </c>
    </row>
    <row r="16" spans="1:6" ht="21">
      <c r="A16" s="52" t="s">
        <v>166</v>
      </c>
      <c r="B16" s="53" t="s">
        <v>162</v>
      </c>
      <c r="C16" s="54" t="s">
        <v>167</v>
      </c>
      <c r="D16" s="55">
        <v>12297303</v>
      </c>
      <c r="E16" s="56">
        <v>4181882.22</v>
      </c>
      <c r="F16" s="57">
        <f t="shared" si="0"/>
        <v>8115420.7799999993</v>
      </c>
    </row>
    <row r="17" spans="1:6" ht="21">
      <c r="A17" s="52" t="s">
        <v>166</v>
      </c>
      <c r="B17" s="53" t="s">
        <v>162</v>
      </c>
      <c r="C17" s="54" t="s">
        <v>168</v>
      </c>
      <c r="D17" s="55">
        <v>2572090</v>
      </c>
      <c r="E17" s="56">
        <v>2101490.9</v>
      </c>
      <c r="F17" s="57">
        <f t="shared" si="0"/>
        <v>470599.10000000009</v>
      </c>
    </row>
    <row r="18" spans="1:6" ht="21">
      <c r="A18" s="52" t="s">
        <v>166</v>
      </c>
      <c r="B18" s="53" t="s">
        <v>162</v>
      </c>
      <c r="C18" s="54" t="s">
        <v>169</v>
      </c>
      <c r="D18" s="55">
        <v>4490559</v>
      </c>
      <c r="E18" s="56">
        <v>1529645.02</v>
      </c>
      <c r="F18" s="57">
        <f t="shared" si="0"/>
        <v>2960913.98</v>
      </c>
    </row>
    <row r="19" spans="1:6" ht="21">
      <c r="A19" s="52" t="s">
        <v>170</v>
      </c>
      <c r="B19" s="53" t="s">
        <v>162</v>
      </c>
      <c r="C19" s="54" t="s">
        <v>171</v>
      </c>
      <c r="D19" s="55">
        <v>50000</v>
      </c>
      <c r="E19" s="56" t="s">
        <v>41</v>
      </c>
      <c r="F19" s="57">
        <f t="shared" si="0"/>
        <v>50000</v>
      </c>
    </row>
    <row r="20" spans="1:6" ht="21">
      <c r="A20" s="52" t="s">
        <v>170</v>
      </c>
      <c r="B20" s="53" t="s">
        <v>162</v>
      </c>
      <c r="C20" s="54" t="s">
        <v>172</v>
      </c>
      <c r="D20" s="55">
        <v>1835000</v>
      </c>
      <c r="E20" s="56">
        <v>380212.25</v>
      </c>
      <c r="F20" s="57">
        <f t="shared" si="0"/>
        <v>1454787.75</v>
      </c>
    </row>
    <row r="21" spans="1:6" ht="21">
      <c r="A21" s="52" t="s">
        <v>170</v>
      </c>
      <c r="B21" s="53" t="s">
        <v>162</v>
      </c>
      <c r="C21" s="54" t="s">
        <v>173</v>
      </c>
      <c r="D21" s="55">
        <v>10000</v>
      </c>
      <c r="E21" s="56">
        <v>625</v>
      </c>
      <c r="F21" s="57">
        <f t="shared" si="0"/>
        <v>9375</v>
      </c>
    </row>
    <row r="22" spans="1:6" ht="21">
      <c r="A22" s="52" t="s">
        <v>166</v>
      </c>
      <c r="B22" s="53" t="s">
        <v>162</v>
      </c>
      <c r="C22" s="54" t="s">
        <v>174</v>
      </c>
      <c r="D22" s="55">
        <v>1138088</v>
      </c>
      <c r="E22" s="56">
        <v>418491.48</v>
      </c>
      <c r="F22" s="57">
        <f t="shared" si="0"/>
        <v>719596.52</v>
      </c>
    </row>
    <row r="23" spans="1:6" ht="21">
      <c r="A23" s="52" t="s">
        <v>166</v>
      </c>
      <c r="B23" s="53" t="s">
        <v>162</v>
      </c>
      <c r="C23" s="54" t="s">
        <v>175</v>
      </c>
      <c r="D23" s="55">
        <v>251187</v>
      </c>
      <c r="E23" s="56">
        <v>236582.64</v>
      </c>
      <c r="F23" s="57">
        <f t="shared" si="0"/>
        <v>14604.359999999986</v>
      </c>
    </row>
    <row r="24" spans="1:6" ht="21">
      <c r="A24" s="52" t="s">
        <v>166</v>
      </c>
      <c r="B24" s="53" t="s">
        <v>162</v>
      </c>
      <c r="C24" s="54" t="s">
        <v>176</v>
      </c>
      <c r="D24" s="55">
        <v>419562</v>
      </c>
      <c r="E24" s="56">
        <v>164448.20000000001</v>
      </c>
      <c r="F24" s="57">
        <f t="shared" si="0"/>
        <v>255113.8</v>
      </c>
    </row>
    <row r="25" spans="1:6" ht="21">
      <c r="A25" s="52" t="s">
        <v>170</v>
      </c>
      <c r="B25" s="53" t="s">
        <v>162</v>
      </c>
      <c r="C25" s="54" t="s">
        <v>177</v>
      </c>
      <c r="D25" s="55">
        <v>79000</v>
      </c>
      <c r="E25" s="56">
        <v>79000</v>
      </c>
      <c r="F25" s="57" t="str">
        <f t="shared" si="0"/>
        <v>-</v>
      </c>
    </row>
    <row r="26" spans="1:6" ht="41.4">
      <c r="A26" s="52" t="s">
        <v>178</v>
      </c>
      <c r="B26" s="53" t="s">
        <v>162</v>
      </c>
      <c r="C26" s="54" t="s">
        <v>179</v>
      </c>
      <c r="D26" s="55">
        <v>30939</v>
      </c>
      <c r="E26" s="56">
        <v>7735</v>
      </c>
      <c r="F26" s="57">
        <f t="shared" si="0"/>
        <v>23204</v>
      </c>
    </row>
    <row r="27" spans="1:6" ht="13.2">
      <c r="A27" s="52" t="s">
        <v>180</v>
      </c>
      <c r="B27" s="53" t="s">
        <v>162</v>
      </c>
      <c r="C27" s="54" t="s">
        <v>181</v>
      </c>
      <c r="D27" s="55">
        <v>10000</v>
      </c>
      <c r="E27" s="56" t="s">
        <v>41</v>
      </c>
      <c r="F27" s="57">
        <f t="shared" si="0"/>
        <v>10000</v>
      </c>
    </row>
    <row r="28" spans="1:6" ht="21">
      <c r="A28" s="52" t="s">
        <v>182</v>
      </c>
      <c r="B28" s="53" t="s">
        <v>162</v>
      </c>
      <c r="C28" s="54" t="s">
        <v>183</v>
      </c>
      <c r="D28" s="55">
        <v>20000</v>
      </c>
      <c r="E28" s="56" t="s">
        <v>41</v>
      </c>
      <c r="F28" s="57">
        <f t="shared" si="0"/>
        <v>20000</v>
      </c>
    </row>
    <row r="29" spans="1:6" ht="31.2">
      <c r="A29" s="52" t="s">
        <v>184</v>
      </c>
      <c r="B29" s="53" t="s">
        <v>162</v>
      </c>
      <c r="C29" s="54" t="s">
        <v>185</v>
      </c>
      <c r="D29" s="55">
        <v>1440810</v>
      </c>
      <c r="E29" s="56">
        <v>403070.69</v>
      </c>
      <c r="F29" s="57">
        <f t="shared" si="0"/>
        <v>1037739.31</v>
      </c>
    </row>
    <row r="30" spans="1:6" ht="31.2">
      <c r="A30" s="52" t="s">
        <v>184</v>
      </c>
      <c r="B30" s="53" t="s">
        <v>162</v>
      </c>
      <c r="C30" s="54" t="s">
        <v>186</v>
      </c>
      <c r="D30" s="55">
        <v>435125</v>
      </c>
      <c r="E30" s="56">
        <v>92473.05</v>
      </c>
      <c r="F30" s="57">
        <f t="shared" si="0"/>
        <v>342651.95</v>
      </c>
    </row>
    <row r="31" spans="1:6" ht="31.2">
      <c r="A31" s="52" t="s">
        <v>184</v>
      </c>
      <c r="B31" s="53" t="s">
        <v>162</v>
      </c>
      <c r="C31" s="54" t="s">
        <v>187</v>
      </c>
      <c r="D31" s="55">
        <v>517000</v>
      </c>
      <c r="E31" s="56">
        <v>92865.61</v>
      </c>
      <c r="F31" s="57">
        <f t="shared" si="0"/>
        <v>424134.39</v>
      </c>
    </row>
    <row r="32" spans="1:6" ht="31.2">
      <c r="A32" s="52" t="s">
        <v>184</v>
      </c>
      <c r="B32" s="53" t="s">
        <v>162</v>
      </c>
      <c r="C32" s="54" t="s">
        <v>188</v>
      </c>
      <c r="D32" s="55">
        <v>25000</v>
      </c>
      <c r="E32" s="56">
        <v>1308</v>
      </c>
      <c r="F32" s="57">
        <f t="shared" si="0"/>
        <v>23692</v>
      </c>
    </row>
    <row r="33" spans="1:6" ht="31.2">
      <c r="A33" s="52" t="s">
        <v>184</v>
      </c>
      <c r="B33" s="53" t="s">
        <v>162</v>
      </c>
      <c r="C33" s="54" t="s">
        <v>189</v>
      </c>
      <c r="D33" s="55">
        <v>30000</v>
      </c>
      <c r="E33" s="56" t="s">
        <v>41</v>
      </c>
      <c r="F33" s="57">
        <f t="shared" si="0"/>
        <v>30000</v>
      </c>
    </row>
    <row r="34" spans="1:6" ht="21">
      <c r="A34" s="52" t="s">
        <v>190</v>
      </c>
      <c r="B34" s="53" t="s">
        <v>162</v>
      </c>
      <c r="C34" s="54" t="s">
        <v>191</v>
      </c>
      <c r="D34" s="55">
        <v>938624</v>
      </c>
      <c r="E34" s="56">
        <v>370476.22</v>
      </c>
      <c r="F34" s="57">
        <f t="shared" si="0"/>
        <v>568147.78</v>
      </c>
    </row>
    <row r="35" spans="1:6" ht="21">
      <c r="A35" s="52" t="s">
        <v>190</v>
      </c>
      <c r="B35" s="53" t="s">
        <v>162</v>
      </c>
      <c r="C35" s="54" t="s">
        <v>192</v>
      </c>
      <c r="D35" s="55">
        <v>1000000</v>
      </c>
      <c r="E35" s="56">
        <v>341973.18</v>
      </c>
      <c r="F35" s="57">
        <f t="shared" si="0"/>
        <v>658026.82000000007</v>
      </c>
    </row>
    <row r="36" spans="1:6" ht="21">
      <c r="A36" s="52" t="s">
        <v>190</v>
      </c>
      <c r="B36" s="53" t="s">
        <v>162</v>
      </c>
      <c r="C36" s="54" t="s">
        <v>193</v>
      </c>
      <c r="D36" s="55">
        <v>2600000</v>
      </c>
      <c r="E36" s="56">
        <v>1785237</v>
      </c>
      <c r="F36" s="57">
        <f t="shared" si="0"/>
        <v>814763</v>
      </c>
    </row>
    <row r="37" spans="1:6" ht="21">
      <c r="A37" s="52" t="s">
        <v>190</v>
      </c>
      <c r="B37" s="53" t="s">
        <v>162</v>
      </c>
      <c r="C37" s="54" t="s">
        <v>194</v>
      </c>
      <c r="D37" s="55">
        <v>428</v>
      </c>
      <c r="E37" s="56">
        <v>427.7</v>
      </c>
      <c r="F37" s="57">
        <f t="shared" si="0"/>
        <v>0.30000000000001137</v>
      </c>
    </row>
    <row r="38" spans="1:6" ht="31.2">
      <c r="A38" s="52" t="s">
        <v>195</v>
      </c>
      <c r="B38" s="53" t="s">
        <v>162</v>
      </c>
      <c r="C38" s="54" t="s">
        <v>196</v>
      </c>
      <c r="D38" s="55">
        <v>4773690</v>
      </c>
      <c r="E38" s="56">
        <v>1387036.03</v>
      </c>
      <c r="F38" s="57">
        <f t="shared" si="0"/>
        <v>3386653.9699999997</v>
      </c>
    </row>
    <row r="39" spans="1:6" ht="31.2">
      <c r="A39" s="52" t="s">
        <v>195</v>
      </c>
      <c r="B39" s="53" t="s">
        <v>162</v>
      </c>
      <c r="C39" s="54" t="s">
        <v>197</v>
      </c>
      <c r="D39" s="55">
        <v>5000</v>
      </c>
      <c r="E39" s="56">
        <v>480</v>
      </c>
      <c r="F39" s="57">
        <f t="shared" si="0"/>
        <v>4520</v>
      </c>
    </row>
    <row r="40" spans="1:6" ht="31.2">
      <c r="A40" s="52" t="s">
        <v>195</v>
      </c>
      <c r="B40" s="53" t="s">
        <v>162</v>
      </c>
      <c r="C40" s="54" t="s">
        <v>198</v>
      </c>
      <c r="D40" s="55">
        <v>1441655</v>
      </c>
      <c r="E40" s="56">
        <v>310247.90000000002</v>
      </c>
      <c r="F40" s="57">
        <f t="shared" si="0"/>
        <v>1131407.1000000001</v>
      </c>
    </row>
    <row r="41" spans="1:6" ht="31.2">
      <c r="A41" s="52" t="s">
        <v>195</v>
      </c>
      <c r="B41" s="53" t="s">
        <v>162</v>
      </c>
      <c r="C41" s="54" t="s">
        <v>199</v>
      </c>
      <c r="D41" s="55">
        <v>1206000</v>
      </c>
      <c r="E41" s="56">
        <v>274419.3</v>
      </c>
      <c r="F41" s="57">
        <f t="shared" si="0"/>
        <v>931580.7</v>
      </c>
    </row>
    <row r="42" spans="1:6" ht="31.2">
      <c r="A42" s="52" t="s">
        <v>195</v>
      </c>
      <c r="B42" s="53" t="s">
        <v>162</v>
      </c>
      <c r="C42" s="54" t="s">
        <v>200</v>
      </c>
      <c r="D42" s="55">
        <v>15000</v>
      </c>
      <c r="E42" s="56">
        <v>3554</v>
      </c>
      <c r="F42" s="57">
        <f t="shared" si="0"/>
        <v>11446</v>
      </c>
    </row>
    <row r="43" spans="1:6" ht="31.2">
      <c r="A43" s="52" t="s">
        <v>195</v>
      </c>
      <c r="B43" s="53" t="s">
        <v>162</v>
      </c>
      <c r="C43" s="54" t="s">
        <v>201</v>
      </c>
      <c r="D43" s="55">
        <v>15000</v>
      </c>
      <c r="E43" s="56" t="s">
        <v>41</v>
      </c>
      <c r="F43" s="57">
        <f t="shared" si="0"/>
        <v>15000</v>
      </c>
    </row>
    <row r="44" spans="1:6" ht="31.2">
      <c r="A44" s="52" t="s">
        <v>202</v>
      </c>
      <c r="B44" s="53" t="s">
        <v>162</v>
      </c>
      <c r="C44" s="54" t="s">
        <v>203</v>
      </c>
      <c r="D44" s="55">
        <v>636866</v>
      </c>
      <c r="E44" s="56">
        <v>158833.76999999999</v>
      </c>
      <c r="F44" s="57">
        <f t="shared" si="0"/>
        <v>478032.23</v>
      </c>
    </row>
    <row r="45" spans="1:6" ht="31.2">
      <c r="A45" s="52" t="s">
        <v>202</v>
      </c>
      <c r="B45" s="53" t="s">
        <v>162</v>
      </c>
      <c r="C45" s="54" t="s">
        <v>204</v>
      </c>
      <c r="D45" s="55">
        <v>192334</v>
      </c>
      <c r="E45" s="56">
        <v>47967.76</v>
      </c>
      <c r="F45" s="57">
        <f t="shared" si="0"/>
        <v>144366.24</v>
      </c>
    </row>
    <row r="46" spans="1:6" ht="31.2">
      <c r="A46" s="52" t="s">
        <v>202</v>
      </c>
      <c r="B46" s="53" t="s">
        <v>162</v>
      </c>
      <c r="C46" s="54" t="s">
        <v>205</v>
      </c>
      <c r="D46" s="55">
        <v>33564</v>
      </c>
      <c r="E46" s="56">
        <v>8359.67</v>
      </c>
      <c r="F46" s="57">
        <f t="shared" si="0"/>
        <v>25204.33</v>
      </c>
    </row>
    <row r="47" spans="1:6" ht="31.2">
      <c r="A47" s="52" t="s">
        <v>202</v>
      </c>
      <c r="B47" s="53" t="s">
        <v>162</v>
      </c>
      <c r="C47" s="54" t="s">
        <v>206</v>
      </c>
      <c r="D47" s="55">
        <v>10136</v>
      </c>
      <c r="E47" s="56">
        <v>2524.62</v>
      </c>
      <c r="F47" s="57">
        <f t="shared" ref="F47:F78" si="1">IF(OR(D47="-",IF(E47="-",0,E47)&gt;=IF(D47="-",0,D47)),"-",IF(D47="-",0,D47)-IF(E47="-",0,E47))</f>
        <v>7611.38</v>
      </c>
    </row>
    <row r="48" spans="1:6" ht="82.2">
      <c r="A48" s="64" t="s">
        <v>207</v>
      </c>
      <c r="B48" s="53" t="s">
        <v>162</v>
      </c>
      <c r="C48" s="54" t="s">
        <v>208</v>
      </c>
      <c r="D48" s="55">
        <v>300000</v>
      </c>
      <c r="E48" s="56" t="s">
        <v>41</v>
      </c>
      <c r="F48" s="57">
        <f t="shared" si="1"/>
        <v>300000</v>
      </c>
    </row>
    <row r="49" spans="1:6" ht="31.2">
      <c r="A49" s="52" t="s">
        <v>209</v>
      </c>
      <c r="B49" s="53" t="s">
        <v>162</v>
      </c>
      <c r="C49" s="54" t="s">
        <v>210</v>
      </c>
      <c r="D49" s="55">
        <v>75000</v>
      </c>
      <c r="E49" s="56" t="s">
        <v>41</v>
      </c>
      <c r="F49" s="57">
        <f t="shared" si="1"/>
        <v>75000</v>
      </c>
    </row>
    <row r="50" spans="1:6" ht="21">
      <c r="A50" s="52" t="s">
        <v>211</v>
      </c>
      <c r="B50" s="53" t="s">
        <v>162</v>
      </c>
      <c r="C50" s="54" t="s">
        <v>212</v>
      </c>
      <c r="D50" s="55">
        <v>227402</v>
      </c>
      <c r="E50" s="56">
        <v>60398.6</v>
      </c>
      <c r="F50" s="57">
        <f t="shared" si="1"/>
        <v>167003.4</v>
      </c>
    </row>
    <row r="51" spans="1:6" ht="21">
      <c r="A51" s="52" t="s">
        <v>211</v>
      </c>
      <c r="B51" s="53" t="s">
        <v>162</v>
      </c>
      <c r="C51" s="54" t="s">
        <v>213</v>
      </c>
      <c r="D51" s="55">
        <v>68675</v>
      </c>
      <c r="E51" s="56">
        <v>12610.03</v>
      </c>
      <c r="F51" s="57">
        <f t="shared" si="1"/>
        <v>56064.97</v>
      </c>
    </row>
    <row r="52" spans="1:6" ht="21">
      <c r="A52" s="52" t="s">
        <v>211</v>
      </c>
      <c r="B52" s="53" t="s">
        <v>162</v>
      </c>
      <c r="C52" s="54" t="s">
        <v>214</v>
      </c>
      <c r="D52" s="55">
        <v>1000</v>
      </c>
      <c r="E52" s="56" t="s">
        <v>41</v>
      </c>
      <c r="F52" s="57">
        <f t="shared" si="1"/>
        <v>1000</v>
      </c>
    </row>
    <row r="53" spans="1:6" ht="31.2">
      <c r="A53" s="52" t="s">
        <v>215</v>
      </c>
      <c r="B53" s="53" t="s">
        <v>162</v>
      </c>
      <c r="C53" s="54" t="s">
        <v>216</v>
      </c>
      <c r="D53" s="55">
        <v>710000</v>
      </c>
      <c r="E53" s="56">
        <v>149598.57999999999</v>
      </c>
      <c r="F53" s="57">
        <f t="shared" si="1"/>
        <v>560401.42000000004</v>
      </c>
    </row>
    <row r="54" spans="1:6" ht="41.4">
      <c r="A54" s="52" t="s">
        <v>217</v>
      </c>
      <c r="B54" s="53" t="s">
        <v>162</v>
      </c>
      <c r="C54" s="54" t="s">
        <v>218</v>
      </c>
      <c r="D54" s="55">
        <v>2564591</v>
      </c>
      <c r="E54" s="56">
        <v>885561.63</v>
      </c>
      <c r="F54" s="57">
        <f t="shared" si="1"/>
        <v>1679029.37</v>
      </c>
    </row>
    <row r="55" spans="1:6" ht="41.4">
      <c r="A55" s="52" t="s">
        <v>217</v>
      </c>
      <c r="B55" s="53" t="s">
        <v>162</v>
      </c>
      <c r="C55" s="54" t="s">
        <v>219</v>
      </c>
      <c r="D55" s="55">
        <v>5000</v>
      </c>
      <c r="E55" s="56" t="s">
        <v>41</v>
      </c>
      <c r="F55" s="57">
        <f t="shared" si="1"/>
        <v>5000</v>
      </c>
    </row>
    <row r="56" spans="1:6" ht="41.4">
      <c r="A56" s="52" t="s">
        <v>217</v>
      </c>
      <c r="B56" s="53" t="s">
        <v>162</v>
      </c>
      <c r="C56" s="54" t="s">
        <v>220</v>
      </c>
      <c r="D56" s="55">
        <v>774506</v>
      </c>
      <c r="E56" s="56">
        <v>209999.12</v>
      </c>
      <c r="F56" s="57">
        <f t="shared" si="1"/>
        <v>564506.88</v>
      </c>
    </row>
    <row r="57" spans="1:6" ht="41.4">
      <c r="A57" s="52" t="s">
        <v>217</v>
      </c>
      <c r="B57" s="53" t="s">
        <v>162</v>
      </c>
      <c r="C57" s="54" t="s">
        <v>221</v>
      </c>
      <c r="D57" s="55">
        <v>570000</v>
      </c>
      <c r="E57" s="56">
        <v>72100.740000000005</v>
      </c>
      <c r="F57" s="57">
        <f t="shared" si="1"/>
        <v>497899.26</v>
      </c>
    </row>
    <row r="58" spans="1:6" ht="41.4">
      <c r="A58" s="52" t="s">
        <v>217</v>
      </c>
      <c r="B58" s="53" t="s">
        <v>162</v>
      </c>
      <c r="C58" s="54" t="s">
        <v>222</v>
      </c>
      <c r="D58" s="55">
        <v>181000</v>
      </c>
      <c r="E58" s="56">
        <v>77099.820000000007</v>
      </c>
      <c r="F58" s="57">
        <f t="shared" si="1"/>
        <v>103900.18</v>
      </c>
    </row>
    <row r="59" spans="1:6" ht="41.4">
      <c r="A59" s="52" t="s">
        <v>217</v>
      </c>
      <c r="B59" s="53" t="s">
        <v>162</v>
      </c>
      <c r="C59" s="54" t="s">
        <v>223</v>
      </c>
      <c r="D59" s="55">
        <v>8000</v>
      </c>
      <c r="E59" s="56" t="s">
        <v>41</v>
      </c>
      <c r="F59" s="57">
        <f t="shared" si="1"/>
        <v>8000</v>
      </c>
    </row>
    <row r="60" spans="1:6" ht="41.4">
      <c r="A60" s="52" t="s">
        <v>217</v>
      </c>
      <c r="B60" s="53" t="s">
        <v>162</v>
      </c>
      <c r="C60" s="54" t="s">
        <v>224</v>
      </c>
      <c r="D60" s="55">
        <v>11000</v>
      </c>
      <c r="E60" s="56">
        <v>2202</v>
      </c>
      <c r="F60" s="57">
        <f t="shared" si="1"/>
        <v>8798</v>
      </c>
    </row>
    <row r="61" spans="1:6" ht="31.2">
      <c r="A61" s="52" t="s">
        <v>225</v>
      </c>
      <c r="B61" s="53" t="s">
        <v>162</v>
      </c>
      <c r="C61" s="54" t="s">
        <v>226</v>
      </c>
      <c r="D61" s="55">
        <v>9037</v>
      </c>
      <c r="E61" s="56">
        <v>3012.36</v>
      </c>
      <c r="F61" s="57">
        <f t="shared" si="1"/>
        <v>6024.6399999999994</v>
      </c>
    </row>
    <row r="62" spans="1:6" ht="31.2">
      <c r="A62" s="52" t="s">
        <v>225</v>
      </c>
      <c r="B62" s="53" t="s">
        <v>162</v>
      </c>
      <c r="C62" s="54" t="s">
        <v>227</v>
      </c>
      <c r="D62" s="55">
        <v>2729</v>
      </c>
      <c r="E62" s="56">
        <v>909.64</v>
      </c>
      <c r="F62" s="57">
        <f t="shared" si="1"/>
        <v>1819.3600000000001</v>
      </c>
    </row>
    <row r="63" spans="1:6" ht="31.2">
      <c r="A63" s="52" t="s">
        <v>202</v>
      </c>
      <c r="B63" s="53" t="s">
        <v>162</v>
      </c>
      <c r="C63" s="54" t="s">
        <v>228</v>
      </c>
      <c r="D63" s="55">
        <v>464</v>
      </c>
      <c r="E63" s="56">
        <v>151</v>
      </c>
      <c r="F63" s="57">
        <f t="shared" si="1"/>
        <v>313</v>
      </c>
    </row>
    <row r="64" spans="1:6" ht="31.2">
      <c r="A64" s="52" t="s">
        <v>202</v>
      </c>
      <c r="B64" s="53" t="s">
        <v>162</v>
      </c>
      <c r="C64" s="54" t="s">
        <v>229</v>
      </c>
      <c r="D64" s="55">
        <v>140</v>
      </c>
      <c r="E64" s="56">
        <v>45.6</v>
      </c>
      <c r="F64" s="57">
        <f t="shared" si="1"/>
        <v>94.4</v>
      </c>
    </row>
    <row r="65" spans="1:6" ht="21">
      <c r="A65" s="52" t="s">
        <v>230</v>
      </c>
      <c r="B65" s="53" t="s">
        <v>162</v>
      </c>
      <c r="C65" s="54" t="s">
        <v>231</v>
      </c>
      <c r="D65" s="55">
        <v>11180185</v>
      </c>
      <c r="E65" s="56">
        <v>3944962.26</v>
      </c>
      <c r="F65" s="57">
        <f t="shared" si="1"/>
        <v>7235222.7400000002</v>
      </c>
    </row>
    <row r="66" spans="1:6" ht="21">
      <c r="A66" s="52" t="s">
        <v>230</v>
      </c>
      <c r="B66" s="53" t="s">
        <v>162</v>
      </c>
      <c r="C66" s="54" t="s">
        <v>232</v>
      </c>
      <c r="D66" s="55">
        <v>2128234</v>
      </c>
      <c r="E66" s="56">
        <v>2128233.2200000002</v>
      </c>
      <c r="F66" s="57">
        <f t="shared" si="1"/>
        <v>0.77999999979510903</v>
      </c>
    </row>
    <row r="67" spans="1:6" ht="31.2">
      <c r="A67" s="52" t="s">
        <v>233</v>
      </c>
      <c r="B67" s="53" t="s">
        <v>162</v>
      </c>
      <c r="C67" s="54" t="s">
        <v>234</v>
      </c>
      <c r="D67" s="55">
        <v>31578948</v>
      </c>
      <c r="E67" s="56" t="s">
        <v>41</v>
      </c>
      <c r="F67" s="57">
        <f t="shared" si="1"/>
        <v>31578948</v>
      </c>
    </row>
    <row r="68" spans="1:6" ht="21">
      <c r="A68" s="52" t="s">
        <v>235</v>
      </c>
      <c r="B68" s="53" t="s">
        <v>162</v>
      </c>
      <c r="C68" s="54" t="s">
        <v>236</v>
      </c>
      <c r="D68" s="55">
        <v>15776837.48</v>
      </c>
      <c r="E68" s="56" t="s">
        <v>41</v>
      </c>
      <c r="F68" s="57">
        <f t="shared" si="1"/>
        <v>15776837.48</v>
      </c>
    </row>
    <row r="69" spans="1:6" ht="41.4">
      <c r="A69" s="52" t="s">
        <v>237</v>
      </c>
      <c r="B69" s="53" t="s">
        <v>162</v>
      </c>
      <c r="C69" s="54" t="s">
        <v>238</v>
      </c>
      <c r="D69" s="55">
        <v>600000</v>
      </c>
      <c r="E69" s="56">
        <v>137000</v>
      </c>
      <c r="F69" s="57">
        <f t="shared" si="1"/>
        <v>463000</v>
      </c>
    </row>
    <row r="70" spans="1:6" ht="21">
      <c r="A70" s="52" t="s">
        <v>190</v>
      </c>
      <c r="B70" s="53" t="s">
        <v>162</v>
      </c>
      <c r="C70" s="54" t="s">
        <v>239</v>
      </c>
      <c r="D70" s="55">
        <v>1153000</v>
      </c>
      <c r="E70" s="56">
        <v>266267.13</v>
      </c>
      <c r="F70" s="57">
        <f t="shared" si="1"/>
        <v>886732.87</v>
      </c>
    </row>
    <row r="71" spans="1:6" ht="72">
      <c r="A71" s="64" t="s">
        <v>240</v>
      </c>
      <c r="B71" s="53" t="s">
        <v>162</v>
      </c>
      <c r="C71" s="54" t="s">
        <v>241</v>
      </c>
      <c r="D71" s="55">
        <v>4286575.57</v>
      </c>
      <c r="E71" s="56" t="s">
        <v>41</v>
      </c>
      <c r="F71" s="57">
        <f t="shared" si="1"/>
        <v>4286575.57</v>
      </c>
    </row>
    <row r="72" spans="1:6" ht="61.8">
      <c r="A72" s="52" t="s">
        <v>242</v>
      </c>
      <c r="B72" s="53" t="s">
        <v>162</v>
      </c>
      <c r="C72" s="54" t="s">
        <v>243</v>
      </c>
      <c r="D72" s="55">
        <v>43295.53</v>
      </c>
      <c r="E72" s="56" t="s">
        <v>41</v>
      </c>
      <c r="F72" s="57">
        <f t="shared" si="1"/>
        <v>43295.53</v>
      </c>
    </row>
    <row r="73" spans="1:6" ht="51.6">
      <c r="A73" s="52" t="s">
        <v>244</v>
      </c>
      <c r="B73" s="53" t="s">
        <v>162</v>
      </c>
      <c r="C73" s="54" t="s">
        <v>245</v>
      </c>
      <c r="D73" s="55">
        <v>409535.1</v>
      </c>
      <c r="E73" s="56" t="s">
        <v>41</v>
      </c>
      <c r="F73" s="57">
        <f t="shared" si="1"/>
        <v>409535.1</v>
      </c>
    </row>
    <row r="74" spans="1:6" ht="21">
      <c r="A74" s="52" t="s">
        <v>246</v>
      </c>
      <c r="B74" s="53" t="s">
        <v>162</v>
      </c>
      <c r="C74" s="54" t="s">
        <v>247</v>
      </c>
      <c r="D74" s="55">
        <v>1047842</v>
      </c>
      <c r="E74" s="56" t="s">
        <v>41</v>
      </c>
      <c r="F74" s="57">
        <f t="shared" si="1"/>
        <v>1047842</v>
      </c>
    </row>
    <row r="75" spans="1:6" ht="21">
      <c r="A75" s="52" t="s">
        <v>248</v>
      </c>
      <c r="B75" s="53" t="s">
        <v>162</v>
      </c>
      <c r="C75" s="54" t="s">
        <v>249</v>
      </c>
      <c r="D75" s="55">
        <v>607465</v>
      </c>
      <c r="E75" s="56" t="s">
        <v>41</v>
      </c>
      <c r="F75" s="57">
        <f t="shared" si="1"/>
        <v>607465</v>
      </c>
    </row>
    <row r="76" spans="1:6" ht="21">
      <c r="A76" s="52" t="s">
        <v>250</v>
      </c>
      <c r="B76" s="53" t="s">
        <v>162</v>
      </c>
      <c r="C76" s="54" t="s">
        <v>251</v>
      </c>
      <c r="D76" s="55">
        <v>14285715</v>
      </c>
      <c r="E76" s="56" t="s">
        <v>41</v>
      </c>
      <c r="F76" s="57">
        <f t="shared" si="1"/>
        <v>14285715</v>
      </c>
    </row>
    <row r="77" spans="1:6" ht="21">
      <c r="A77" s="52" t="s">
        <v>252</v>
      </c>
      <c r="B77" s="53" t="s">
        <v>162</v>
      </c>
      <c r="C77" s="54" t="s">
        <v>253</v>
      </c>
      <c r="D77" s="55">
        <v>3101000</v>
      </c>
      <c r="E77" s="56">
        <v>170985.96</v>
      </c>
      <c r="F77" s="57">
        <f t="shared" si="1"/>
        <v>2930014.04</v>
      </c>
    </row>
    <row r="78" spans="1:6" ht="21">
      <c r="A78" s="52" t="s">
        <v>254</v>
      </c>
      <c r="B78" s="53" t="s">
        <v>162</v>
      </c>
      <c r="C78" s="54" t="s">
        <v>255</v>
      </c>
      <c r="D78" s="55">
        <v>130000</v>
      </c>
      <c r="E78" s="56" t="s">
        <v>41</v>
      </c>
      <c r="F78" s="57">
        <f t="shared" si="1"/>
        <v>130000</v>
      </c>
    </row>
    <row r="79" spans="1:6" ht="13.2">
      <c r="A79" s="52" t="s">
        <v>256</v>
      </c>
      <c r="B79" s="53" t="s">
        <v>162</v>
      </c>
      <c r="C79" s="54" t="s">
        <v>257</v>
      </c>
      <c r="D79" s="55">
        <v>818834</v>
      </c>
      <c r="E79" s="56">
        <v>365745.13</v>
      </c>
      <c r="F79" s="57">
        <f t="shared" ref="F79:F110" si="2">IF(OR(D79="-",IF(E79="-",0,E79)&gt;=IF(D79="-",0,D79)),"-",IF(D79="-",0,D79)-IF(E79="-",0,E79))</f>
        <v>453088.87</v>
      </c>
    </row>
    <row r="80" spans="1:6" ht="13.2">
      <c r="A80" s="52" t="s">
        <v>256</v>
      </c>
      <c r="B80" s="53" t="s">
        <v>162</v>
      </c>
      <c r="C80" s="54" t="s">
        <v>258</v>
      </c>
      <c r="D80" s="55">
        <v>6097000</v>
      </c>
      <c r="E80" s="56">
        <v>1876988.22</v>
      </c>
      <c r="F80" s="57">
        <f t="shared" si="2"/>
        <v>4220011.78</v>
      </c>
    </row>
    <row r="81" spans="1:6" ht="13.2">
      <c r="A81" s="52" t="s">
        <v>256</v>
      </c>
      <c r="B81" s="53" t="s">
        <v>162</v>
      </c>
      <c r="C81" s="54" t="s">
        <v>259</v>
      </c>
      <c r="D81" s="55">
        <v>115311</v>
      </c>
      <c r="E81" s="56">
        <v>115310.51</v>
      </c>
      <c r="F81" s="57">
        <f t="shared" si="2"/>
        <v>0.49000000000523869</v>
      </c>
    </row>
    <row r="82" spans="1:6" ht="31.2">
      <c r="A82" s="52" t="s">
        <v>260</v>
      </c>
      <c r="B82" s="53" t="s">
        <v>162</v>
      </c>
      <c r="C82" s="54" t="s">
        <v>261</v>
      </c>
      <c r="D82" s="55">
        <v>312013</v>
      </c>
      <c r="E82" s="56" t="s">
        <v>41</v>
      </c>
      <c r="F82" s="57">
        <f t="shared" si="2"/>
        <v>312013</v>
      </c>
    </row>
    <row r="83" spans="1:6" ht="21">
      <c r="A83" s="52" t="s">
        <v>235</v>
      </c>
      <c r="B83" s="53" t="s">
        <v>162</v>
      </c>
      <c r="C83" s="54" t="s">
        <v>262</v>
      </c>
      <c r="D83" s="55">
        <v>290124.39</v>
      </c>
      <c r="E83" s="56" t="s">
        <v>41</v>
      </c>
      <c r="F83" s="57">
        <f t="shared" si="2"/>
        <v>290124.39</v>
      </c>
    </row>
    <row r="84" spans="1:6" ht="21">
      <c r="A84" s="52" t="s">
        <v>263</v>
      </c>
      <c r="B84" s="53" t="s">
        <v>162</v>
      </c>
      <c r="C84" s="54" t="s">
        <v>264</v>
      </c>
      <c r="D84" s="55">
        <v>2010183</v>
      </c>
      <c r="E84" s="56">
        <v>630448.18000000005</v>
      </c>
      <c r="F84" s="57">
        <f t="shared" si="2"/>
        <v>1379734.8199999998</v>
      </c>
    </row>
    <row r="85" spans="1:6" ht="21">
      <c r="A85" s="52" t="s">
        <v>263</v>
      </c>
      <c r="B85" s="53" t="s">
        <v>162</v>
      </c>
      <c r="C85" s="54" t="s">
        <v>265</v>
      </c>
      <c r="D85" s="55">
        <v>607075</v>
      </c>
      <c r="E85" s="56">
        <v>137209.9</v>
      </c>
      <c r="F85" s="57">
        <f t="shared" si="2"/>
        <v>469865.1</v>
      </c>
    </row>
    <row r="86" spans="1:6" ht="21">
      <c r="A86" s="52" t="s">
        <v>263</v>
      </c>
      <c r="B86" s="53" t="s">
        <v>162</v>
      </c>
      <c r="C86" s="54" t="s">
        <v>266</v>
      </c>
      <c r="D86" s="55">
        <v>1782644</v>
      </c>
      <c r="E86" s="56">
        <v>349090.2</v>
      </c>
      <c r="F86" s="57">
        <f t="shared" si="2"/>
        <v>1433553.8</v>
      </c>
    </row>
    <row r="87" spans="1:6" ht="21">
      <c r="A87" s="52" t="s">
        <v>263</v>
      </c>
      <c r="B87" s="53" t="s">
        <v>162</v>
      </c>
      <c r="C87" s="54" t="s">
        <v>267</v>
      </c>
      <c r="D87" s="55">
        <v>201312</v>
      </c>
      <c r="E87" s="56">
        <v>40120.53</v>
      </c>
      <c r="F87" s="57">
        <f t="shared" si="2"/>
        <v>161191.47</v>
      </c>
    </row>
    <row r="88" spans="1:6" ht="21">
      <c r="A88" s="52" t="s">
        <v>263</v>
      </c>
      <c r="B88" s="53" t="s">
        <v>162</v>
      </c>
      <c r="C88" s="54" t="s">
        <v>268</v>
      </c>
      <c r="D88" s="55">
        <v>56800</v>
      </c>
      <c r="E88" s="56">
        <v>13473</v>
      </c>
      <c r="F88" s="57">
        <f t="shared" si="2"/>
        <v>43327</v>
      </c>
    </row>
    <row r="89" spans="1:6" ht="21">
      <c r="A89" s="52" t="s">
        <v>263</v>
      </c>
      <c r="B89" s="53" t="s">
        <v>162</v>
      </c>
      <c r="C89" s="54" t="s">
        <v>269</v>
      </c>
      <c r="D89" s="55">
        <v>4000</v>
      </c>
      <c r="E89" s="56" t="s">
        <v>41</v>
      </c>
      <c r="F89" s="57">
        <f t="shared" si="2"/>
        <v>4000</v>
      </c>
    </row>
    <row r="90" spans="1:6" ht="31.2">
      <c r="A90" s="52" t="s">
        <v>270</v>
      </c>
      <c r="B90" s="53" t="s">
        <v>162</v>
      </c>
      <c r="C90" s="54" t="s">
        <v>271</v>
      </c>
      <c r="D90" s="55">
        <v>625449</v>
      </c>
      <c r="E90" s="56">
        <v>208483</v>
      </c>
      <c r="F90" s="57">
        <f t="shared" si="2"/>
        <v>416966</v>
      </c>
    </row>
    <row r="91" spans="1:6" ht="31.2">
      <c r="A91" s="52" t="s">
        <v>270</v>
      </c>
      <c r="B91" s="53" t="s">
        <v>162</v>
      </c>
      <c r="C91" s="54" t="s">
        <v>272</v>
      </c>
      <c r="D91" s="55">
        <v>188885</v>
      </c>
      <c r="E91" s="56">
        <v>62961.64</v>
      </c>
      <c r="F91" s="57">
        <f t="shared" si="2"/>
        <v>125923.36</v>
      </c>
    </row>
    <row r="92" spans="1:6" ht="31.2">
      <c r="A92" s="52" t="s">
        <v>202</v>
      </c>
      <c r="B92" s="53" t="s">
        <v>162</v>
      </c>
      <c r="C92" s="54" t="s">
        <v>273</v>
      </c>
      <c r="D92" s="55">
        <v>32869</v>
      </c>
      <c r="E92" s="56">
        <v>10956.36</v>
      </c>
      <c r="F92" s="57">
        <f t="shared" si="2"/>
        <v>21912.639999999999</v>
      </c>
    </row>
    <row r="93" spans="1:6" ht="31.2">
      <c r="A93" s="52" t="s">
        <v>202</v>
      </c>
      <c r="B93" s="53" t="s">
        <v>162</v>
      </c>
      <c r="C93" s="54" t="s">
        <v>274</v>
      </c>
      <c r="D93" s="55">
        <v>9927</v>
      </c>
      <c r="E93" s="56">
        <v>3309</v>
      </c>
      <c r="F93" s="57">
        <f t="shared" si="2"/>
        <v>6618</v>
      </c>
    </row>
    <row r="94" spans="1:6" ht="21">
      <c r="A94" s="52" t="s">
        <v>275</v>
      </c>
      <c r="B94" s="53" t="s">
        <v>162</v>
      </c>
      <c r="C94" s="54" t="s">
        <v>276</v>
      </c>
      <c r="D94" s="55">
        <v>100000</v>
      </c>
      <c r="E94" s="56">
        <v>6400</v>
      </c>
      <c r="F94" s="57">
        <f t="shared" si="2"/>
        <v>93600</v>
      </c>
    </row>
    <row r="95" spans="1:6" ht="31.2">
      <c r="A95" s="52" t="s">
        <v>277</v>
      </c>
      <c r="B95" s="53" t="s">
        <v>162</v>
      </c>
      <c r="C95" s="54" t="s">
        <v>278</v>
      </c>
      <c r="D95" s="55">
        <v>548483</v>
      </c>
      <c r="E95" s="56">
        <v>103201.85</v>
      </c>
      <c r="F95" s="57">
        <f t="shared" si="2"/>
        <v>445281.15</v>
      </c>
    </row>
    <row r="96" spans="1:6" ht="31.2">
      <c r="A96" s="52" t="s">
        <v>279</v>
      </c>
      <c r="B96" s="53" t="s">
        <v>162</v>
      </c>
      <c r="C96" s="54" t="s">
        <v>280</v>
      </c>
      <c r="D96" s="55">
        <v>1167640</v>
      </c>
      <c r="E96" s="56">
        <v>689585.43</v>
      </c>
      <c r="F96" s="57">
        <f t="shared" si="2"/>
        <v>478054.56999999995</v>
      </c>
    </row>
    <row r="97" spans="1:6" ht="31.2">
      <c r="A97" s="52" t="s">
        <v>281</v>
      </c>
      <c r="B97" s="53" t="s">
        <v>162</v>
      </c>
      <c r="C97" s="54" t="s">
        <v>282</v>
      </c>
      <c r="D97" s="55">
        <v>20000</v>
      </c>
      <c r="E97" s="56">
        <v>7000.35</v>
      </c>
      <c r="F97" s="57">
        <f t="shared" si="2"/>
        <v>12999.65</v>
      </c>
    </row>
    <row r="98" spans="1:6" ht="31.2">
      <c r="A98" s="52" t="s">
        <v>281</v>
      </c>
      <c r="B98" s="53" t="s">
        <v>162</v>
      </c>
      <c r="C98" s="54" t="s">
        <v>283</v>
      </c>
      <c r="D98" s="55">
        <v>920842</v>
      </c>
      <c r="E98" s="56">
        <v>79988.47</v>
      </c>
      <c r="F98" s="57">
        <f t="shared" si="2"/>
        <v>840853.53</v>
      </c>
    </row>
    <row r="99" spans="1:6" ht="31.2">
      <c r="A99" s="52" t="s">
        <v>281</v>
      </c>
      <c r="B99" s="53" t="s">
        <v>162</v>
      </c>
      <c r="C99" s="54" t="s">
        <v>284</v>
      </c>
      <c r="D99" s="55">
        <v>260000</v>
      </c>
      <c r="E99" s="56">
        <v>176967.58</v>
      </c>
      <c r="F99" s="57">
        <f t="shared" si="2"/>
        <v>83032.420000000013</v>
      </c>
    </row>
    <row r="100" spans="1:6" ht="31.2">
      <c r="A100" s="52" t="s">
        <v>281</v>
      </c>
      <c r="B100" s="53" t="s">
        <v>162</v>
      </c>
      <c r="C100" s="54" t="s">
        <v>285</v>
      </c>
      <c r="D100" s="55">
        <v>10000</v>
      </c>
      <c r="E100" s="56">
        <v>8404</v>
      </c>
      <c r="F100" s="57">
        <f t="shared" si="2"/>
        <v>1596</v>
      </c>
    </row>
    <row r="101" spans="1:6" ht="31.2">
      <c r="A101" s="52" t="s">
        <v>281</v>
      </c>
      <c r="B101" s="53" t="s">
        <v>162</v>
      </c>
      <c r="C101" s="54" t="s">
        <v>286</v>
      </c>
      <c r="D101" s="55">
        <v>6000</v>
      </c>
      <c r="E101" s="56" t="s">
        <v>41</v>
      </c>
      <c r="F101" s="57">
        <f t="shared" si="2"/>
        <v>6000</v>
      </c>
    </row>
    <row r="102" spans="1:6" ht="31.2">
      <c r="A102" s="52" t="s">
        <v>281</v>
      </c>
      <c r="B102" s="53" t="s">
        <v>162</v>
      </c>
      <c r="C102" s="54" t="s">
        <v>287</v>
      </c>
      <c r="D102" s="55">
        <v>30000</v>
      </c>
      <c r="E102" s="56" t="s">
        <v>41</v>
      </c>
      <c r="F102" s="57">
        <f t="shared" si="2"/>
        <v>30000</v>
      </c>
    </row>
    <row r="103" spans="1:6" ht="31.2">
      <c r="A103" s="52" t="s">
        <v>288</v>
      </c>
      <c r="B103" s="53" t="s">
        <v>162</v>
      </c>
      <c r="C103" s="54" t="s">
        <v>289</v>
      </c>
      <c r="D103" s="55">
        <v>794158</v>
      </c>
      <c r="E103" s="56">
        <v>255756.6</v>
      </c>
      <c r="F103" s="57">
        <f t="shared" si="2"/>
        <v>538401.4</v>
      </c>
    </row>
    <row r="104" spans="1:6" ht="31.2">
      <c r="A104" s="52" t="s">
        <v>288</v>
      </c>
      <c r="B104" s="53" t="s">
        <v>162</v>
      </c>
      <c r="C104" s="54" t="s">
        <v>290</v>
      </c>
      <c r="D104" s="55">
        <v>239836</v>
      </c>
      <c r="E104" s="56">
        <v>59722.62</v>
      </c>
      <c r="F104" s="57">
        <f t="shared" si="2"/>
        <v>180113.38</v>
      </c>
    </row>
    <row r="105" spans="1:6" ht="31.2">
      <c r="A105" s="52" t="s">
        <v>288</v>
      </c>
      <c r="B105" s="53" t="s">
        <v>162</v>
      </c>
      <c r="C105" s="54" t="s">
        <v>291</v>
      </c>
      <c r="D105" s="55">
        <v>3397406</v>
      </c>
      <c r="E105" s="56">
        <v>1161654.1399999999</v>
      </c>
      <c r="F105" s="57">
        <f t="shared" si="2"/>
        <v>2235751.8600000003</v>
      </c>
    </row>
    <row r="106" spans="1:6" ht="41.4">
      <c r="A106" s="52" t="s">
        <v>292</v>
      </c>
      <c r="B106" s="53" t="s">
        <v>162</v>
      </c>
      <c r="C106" s="54" t="s">
        <v>293</v>
      </c>
      <c r="D106" s="55">
        <v>1607789</v>
      </c>
      <c r="E106" s="56">
        <v>462245.2</v>
      </c>
      <c r="F106" s="57">
        <f t="shared" si="2"/>
        <v>1145543.8</v>
      </c>
    </row>
    <row r="107" spans="1:6" ht="41.4">
      <c r="A107" s="52" t="s">
        <v>292</v>
      </c>
      <c r="B107" s="53" t="s">
        <v>162</v>
      </c>
      <c r="C107" s="54" t="s">
        <v>294</v>
      </c>
      <c r="D107" s="55">
        <v>485552</v>
      </c>
      <c r="E107" s="56">
        <v>102314.7</v>
      </c>
      <c r="F107" s="57">
        <f t="shared" si="2"/>
        <v>383237.3</v>
      </c>
    </row>
    <row r="108" spans="1:6" ht="41.4">
      <c r="A108" s="52" t="s">
        <v>292</v>
      </c>
      <c r="B108" s="53" t="s">
        <v>162</v>
      </c>
      <c r="C108" s="54" t="s">
        <v>295</v>
      </c>
      <c r="D108" s="55">
        <v>6878122</v>
      </c>
      <c r="E108" s="56">
        <v>1841214.85</v>
      </c>
      <c r="F108" s="57">
        <f t="shared" si="2"/>
        <v>5036907.1500000004</v>
      </c>
    </row>
    <row r="109" spans="1:6" ht="21">
      <c r="A109" s="52" t="s">
        <v>296</v>
      </c>
      <c r="B109" s="53" t="s">
        <v>162</v>
      </c>
      <c r="C109" s="54" t="s">
        <v>297</v>
      </c>
      <c r="D109" s="55">
        <v>1840000</v>
      </c>
      <c r="E109" s="56">
        <v>428088.96</v>
      </c>
      <c r="F109" s="57">
        <f t="shared" si="2"/>
        <v>1411911.04</v>
      </c>
    </row>
    <row r="110" spans="1:6" ht="13.2">
      <c r="A110" s="52" t="s">
        <v>298</v>
      </c>
      <c r="B110" s="53" t="s">
        <v>162</v>
      </c>
      <c r="C110" s="54" t="s">
        <v>299</v>
      </c>
      <c r="D110" s="55">
        <v>50000</v>
      </c>
      <c r="E110" s="56">
        <v>5280</v>
      </c>
      <c r="F110" s="57">
        <f t="shared" si="2"/>
        <v>44720</v>
      </c>
    </row>
    <row r="111" spans="1:6" ht="21">
      <c r="A111" s="52" t="s">
        <v>300</v>
      </c>
      <c r="B111" s="53" t="s">
        <v>162</v>
      </c>
      <c r="C111" s="54" t="s">
        <v>301</v>
      </c>
      <c r="D111" s="55">
        <v>60000</v>
      </c>
      <c r="E111" s="56">
        <v>30000</v>
      </c>
      <c r="F111" s="57">
        <f t="shared" ref="F111:F142" si="3">IF(OR(D111="-",IF(E111="-",0,E111)&gt;=IF(D111="-",0,D111)),"-",IF(D111="-",0,D111)-IF(E111="-",0,E111))</f>
        <v>30000</v>
      </c>
    </row>
    <row r="112" spans="1:6" ht="21">
      <c r="A112" s="52" t="s">
        <v>302</v>
      </c>
      <c r="B112" s="53" t="s">
        <v>162</v>
      </c>
      <c r="C112" s="54" t="s">
        <v>303</v>
      </c>
      <c r="D112" s="55">
        <v>826875</v>
      </c>
      <c r="E112" s="56">
        <v>826875</v>
      </c>
      <c r="F112" s="57" t="str">
        <f t="shared" si="3"/>
        <v>-</v>
      </c>
    </row>
    <row r="113" spans="1:6" ht="31.2">
      <c r="A113" s="52" t="s">
        <v>195</v>
      </c>
      <c r="B113" s="53" t="s">
        <v>162</v>
      </c>
      <c r="C113" s="54" t="s">
        <v>304</v>
      </c>
      <c r="D113" s="55">
        <v>344544</v>
      </c>
      <c r="E113" s="56">
        <v>57424</v>
      </c>
      <c r="F113" s="57">
        <f t="shared" si="3"/>
        <v>287120</v>
      </c>
    </row>
    <row r="114" spans="1:6" ht="31.2">
      <c r="A114" s="52" t="s">
        <v>195</v>
      </c>
      <c r="B114" s="53" t="s">
        <v>162</v>
      </c>
      <c r="C114" s="54" t="s">
        <v>305</v>
      </c>
      <c r="D114" s="55">
        <v>80000</v>
      </c>
      <c r="E114" s="56" t="s">
        <v>41</v>
      </c>
      <c r="F114" s="57">
        <f t="shared" si="3"/>
        <v>80000</v>
      </c>
    </row>
    <row r="115" spans="1:6" ht="31.2">
      <c r="A115" s="52" t="s">
        <v>195</v>
      </c>
      <c r="B115" s="53" t="s">
        <v>162</v>
      </c>
      <c r="C115" s="54" t="s">
        <v>306</v>
      </c>
      <c r="D115" s="55">
        <v>104053</v>
      </c>
      <c r="E115" s="56">
        <v>13006.53</v>
      </c>
      <c r="F115" s="57">
        <f t="shared" si="3"/>
        <v>91046.47</v>
      </c>
    </row>
    <row r="116" spans="1:6" ht="21">
      <c r="A116" s="52" t="s">
        <v>307</v>
      </c>
      <c r="B116" s="53" t="s">
        <v>162</v>
      </c>
      <c r="C116" s="54" t="s">
        <v>308</v>
      </c>
      <c r="D116" s="55">
        <v>100000</v>
      </c>
      <c r="E116" s="56">
        <v>40797.46</v>
      </c>
      <c r="F116" s="57">
        <f t="shared" si="3"/>
        <v>59202.54</v>
      </c>
    </row>
    <row r="117" spans="1:6" ht="31.2">
      <c r="A117" s="52" t="s">
        <v>309</v>
      </c>
      <c r="B117" s="53" t="s">
        <v>162</v>
      </c>
      <c r="C117" s="54" t="s">
        <v>310</v>
      </c>
      <c r="D117" s="55">
        <v>100000</v>
      </c>
      <c r="E117" s="56" t="s">
        <v>41</v>
      </c>
      <c r="F117" s="57">
        <f t="shared" si="3"/>
        <v>100000</v>
      </c>
    </row>
    <row r="118" spans="1:6" ht="9" customHeight="1">
      <c r="A118" s="65"/>
      <c r="B118" s="66"/>
      <c r="C118" s="67"/>
      <c r="D118" s="68"/>
      <c r="E118" s="66"/>
      <c r="F118" s="66"/>
    </row>
    <row r="119" spans="1:6" ht="13.5" customHeight="1">
      <c r="A119" s="69" t="s">
        <v>311</v>
      </c>
      <c r="B119" s="70" t="s">
        <v>312</v>
      </c>
      <c r="C119" s="71" t="s">
        <v>163</v>
      </c>
      <c r="D119" s="72">
        <v>-8979115.0899999999</v>
      </c>
      <c r="E119" s="72">
        <v>-2921577.73</v>
      </c>
      <c r="F119" s="73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9" workbookViewId="0">
      <selection sqref="A1:F3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05" t="s">
        <v>314</v>
      </c>
      <c r="B1" s="105"/>
      <c r="C1" s="105"/>
      <c r="D1" s="105"/>
      <c r="E1" s="105"/>
      <c r="F1" s="105"/>
    </row>
    <row r="2" spans="1:6" ht="13.2" customHeight="1">
      <c r="A2" s="106" t="s">
        <v>315</v>
      </c>
      <c r="B2" s="106"/>
      <c r="C2" s="106"/>
      <c r="D2" s="106"/>
      <c r="E2" s="106"/>
      <c r="F2" s="106"/>
    </row>
    <row r="3" spans="1:6" ht="9" customHeight="1">
      <c r="A3" s="5"/>
      <c r="B3" s="74"/>
      <c r="C3" s="44"/>
      <c r="D3" s="9"/>
      <c r="E3" s="9"/>
      <c r="F3" s="44"/>
    </row>
    <row r="4" spans="1:6" ht="13.95" customHeight="1">
      <c r="A4" s="107" t="s">
        <v>22</v>
      </c>
      <c r="B4" s="108" t="s">
        <v>23</v>
      </c>
      <c r="C4" s="109" t="s">
        <v>316</v>
      </c>
      <c r="D4" s="110" t="s">
        <v>25</v>
      </c>
      <c r="E4" s="110" t="s">
        <v>26</v>
      </c>
      <c r="F4" s="111" t="s">
        <v>27</v>
      </c>
    </row>
    <row r="5" spans="1:6" ht="4.9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9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6.4">
      <c r="A12" s="128" t="s">
        <v>317</v>
      </c>
      <c r="B12" s="129" t="s">
        <v>318</v>
      </c>
      <c r="C12" s="130" t="s">
        <v>163</v>
      </c>
      <c r="D12" s="131">
        <v>8979115.0899999999</v>
      </c>
      <c r="E12" s="131">
        <v>2921577.73</v>
      </c>
      <c r="F12" s="132" t="s">
        <v>163</v>
      </c>
    </row>
    <row r="13" spans="1:6" ht="13.2">
      <c r="A13" s="133" t="s">
        <v>34</v>
      </c>
      <c r="B13" s="134"/>
      <c r="C13" s="135"/>
      <c r="D13" s="136"/>
      <c r="E13" s="136"/>
      <c r="F13" s="137"/>
    </row>
    <row r="14" spans="1:6" ht="26.4">
      <c r="A14" s="138" t="s">
        <v>319</v>
      </c>
      <c r="B14" s="139" t="s">
        <v>320</v>
      </c>
      <c r="C14" s="140" t="s">
        <v>163</v>
      </c>
      <c r="D14" s="141">
        <v>7473583.1200000001</v>
      </c>
      <c r="E14" s="141">
        <v>2000000</v>
      </c>
      <c r="F14" s="142">
        <v>5473583.1200000001</v>
      </c>
    </row>
    <row r="15" spans="1:6" ht="13.2">
      <c r="A15" s="133" t="s">
        <v>321</v>
      </c>
      <c r="B15" s="134"/>
      <c r="C15" s="135"/>
      <c r="D15" s="136"/>
      <c r="E15" s="136"/>
      <c r="F15" s="137"/>
    </row>
    <row r="16" spans="1:6" ht="39.6">
      <c r="A16" s="143" t="s">
        <v>322</v>
      </c>
      <c r="B16" s="144" t="s">
        <v>320</v>
      </c>
      <c r="C16" s="145" t="s">
        <v>323</v>
      </c>
      <c r="D16" s="146">
        <v>9473583.1199999992</v>
      </c>
      <c r="E16" s="146">
        <v>2000000</v>
      </c>
      <c r="F16" s="147">
        <v>7473583.1200000001</v>
      </c>
    </row>
    <row r="17" spans="1:6" ht="39.6">
      <c r="A17" s="148" t="s">
        <v>324</v>
      </c>
      <c r="B17" s="149" t="s">
        <v>320</v>
      </c>
      <c r="C17" s="150" t="s">
        <v>325</v>
      </c>
      <c r="D17" s="151">
        <v>-2000000</v>
      </c>
      <c r="E17" s="151" t="s">
        <v>41</v>
      </c>
      <c r="F17" s="152">
        <v>-2000000</v>
      </c>
    </row>
    <row r="18" spans="1:6" ht="26.4">
      <c r="A18" s="138" t="s">
        <v>326</v>
      </c>
      <c r="B18" s="139" t="s">
        <v>327</v>
      </c>
      <c r="C18" s="140" t="s">
        <v>163</v>
      </c>
      <c r="D18" s="141" t="s">
        <v>41</v>
      </c>
      <c r="E18" s="141" t="s">
        <v>41</v>
      </c>
      <c r="F18" s="142" t="s">
        <v>41</v>
      </c>
    </row>
    <row r="19" spans="1:6" ht="13.2">
      <c r="A19" s="133" t="s">
        <v>321</v>
      </c>
      <c r="B19" s="134"/>
      <c r="C19" s="135"/>
      <c r="D19" s="136"/>
      <c r="E19" s="136"/>
      <c r="F19" s="137"/>
    </row>
    <row r="20" spans="1:6" ht="13.2">
      <c r="A20" s="128" t="s">
        <v>328</v>
      </c>
      <c r="B20" s="129" t="s">
        <v>329</v>
      </c>
      <c r="C20" s="130" t="s">
        <v>330</v>
      </c>
      <c r="D20" s="131">
        <v>1505531.97</v>
      </c>
      <c r="E20" s="131">
        <v>921577.73</v>
      </c>
      <c r="F20" s="132">
        <v>583954.24</v>
      </c>
    </row>
    <row r="21" spans="1:6" ht="26.4">
      <c r="A21" s="128" t="s">
        <v>331</v>
      </c>
      <c r="B21" s="129" t="s">
        <v>329</v>
      </c>
      <c r="C21" s="130" t="s">
        <v>332</v>
      </c>
      <c r="D21" s="131">
        <v>1505531.97</v>
      </c>
      <c r="E21" s="131">
        <v>921577.73</v>
      </c>
      <c r="F21" s="132">
        <v>583954.24</v>
      </c>
    </row>
    <row r="22" spans="1:6" ht="13.2">
      <c r="A22" s="128" t="s">
        <v>333</v>
      </c>
      <c r="B22" s="129" t="s">
        <v>334</v>
      </c>
      <c r="C22" s="130" t="s">
        <v>335</v>
      </c>
      <c r="D22" s="131">
        <v>-164095331.09999999</v>
      </c>
      <c r="E22" s="131">
        <v>-31750950.579999998</v>
      </c>
      <c r="F22" s="132" t="s">
        <v>313</v>
      </c>
    </row>
    <row r="23" spans="1:6" ht="26.4">
      <c r="A23" s="148" t="s">
        <v>336</v>
      </c>
      <c r="B23" s="149" t="s">
        <v>334</v>
      </c>
      <c r="C23" s="150" t="s">
        <v>337</v>
      </c>
      <c r="D23" s="151">
        <v>-164095331.09999999</v>
      </c>
      <c r="E23" s="153">
        <v>-31750950.579999998</v>
      </c>
      <c r="F23" s="152" t="s">
        <v>313</v>
      </c>
    </row>
    <row r="24" spans="1:6" ht="13.2">
      <c r="A24" s="128" t="s">
        <v>338</v>
      </c>
      <c r="B24" s="129" t="s">
        <v>339</v>
      </c>
      <c r="C24" s="130" t="s">
        <v>340</v>
      </c>
      <c r="D24" s="131">
        <v>165600863.06999999</v>
      </c>
      <c r="E24" s="154">
        <v>32672528.309999999</v>
      </c>
      <c r="F24" s="132" t="s">
        <v>313</v>
      </c>
    </row>
    <row r="25" spans="1:6" ht="26.4">
      <c r="A25" s="148" t="s">
        <v>341</v>
      </c>
      <c r="B25" s="149" t="s">
        <v>339</v>
      </c>
      <c r="C25" s="150" t="s">
        <v>342</v>
      </c>
      <c r="D25" s="151">
        <v>165600863.06999999</v>
      </c>
      <c r="E25" s="151">
        <v>32672528.309999999</v>
      </c>
      <c r="F25" s="152" t="s">
        <v>313</v>
      </c>
    </row>
    <row r="26" spans="1:6" ht="12.75" customHeight="1">
      <c r="A26" s="75"/>
      <c r="B26" s="76"/>
      <c r="C26" s="77"/>
      <c r="D26" s="78"/>
      <c r="E26" s="78"/>
      <c r="F26" s="79"/>
    </row>
    <row r="27" spans="1:6" ht="12.75" customHeight="1">
      <c r="A27" s="104"/>
      <c r="B27" s="104"/>
      <c r="C27" s="104"/>
      <c r="D27" s="104"/>
      <c r="E27" s="104"/>
      <c r="F27" s="104"/>
    </row>
    <row r="28" spans="1:6" ht="12.75" customHeight="1">
      <c r="A28" s="104"/>
      <c r="B28" s="104"/>
      <c r="C28" s="104" t="s">
        <v>360</v>
      </c>
      <c r="D28" s="104"/>
      <c r="E28" s="104"/>
      <c r="F28" s="104"/>
    </row>
    <row r="29" spans="1:6" ht="12.75" customHeight="1">
      <c r="A29" s="104"/>
      <c r="B29" s="104"/>
      <c r="C29" s="104"/>
      <c r="D29" s="104"/>
      <c r="E29" s="104"/>
      <c r="F29" s="104"/>
    </row>
    <row r="30" spans="1:6" ht="12.75" customHeight="1">
      <c r="A30" s="104"/>
      <c r="B30" s="104"/>
      <c r="C30" s="104"/>
      <c r="D30" s="104"/>
      <c r="E30" s="104"/>
      <c r="F30" s="104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 t="s">
        <v>361</v>
      </c>
      <c r="D32" s="104"/>
      <c r="E32" s="104"/>
      <c r="F32" s="104"/>
    </row>
    <row r="33" spans="1:6" ht="12.75" customHeight="1">
      <c r="A33" s="104"/>
      <c r="B33" s="104"/>
      <c r="C33" s="104"/>
      <c r="D33" s="104"/>
      <c r="E33" s="104"/>
      <c r="F33" s="104"/>
    </row>
    <row r="34" spans="1:6" ht="12.75" customHeight="1">
      <c r="A34" s="104"/>
      <c r="B34" s="104"/>
      <c r="C34" s="104"/>
      <c r="D34" s="104"/>
      <c r="E34" s="104"/>
      <c r="F34" s="104"/>
    </row>
    <row r="35" spans="1:6" ht="12.75" customHeight="1">
      <c r="A35" s="104"/>
      <c r="B35" s="104"/>
      <c r="C35" s="104"/>
      <c r="D35" s="104"/>
      <c r="E35" s="104"/>
      <c r="F35" s="104"/>
    </row>
    <row r="36" spans="1:6" ht="12.75" customHeight="1">
      <c r="A36" s="104"/>
      <c r="B36" s="104"/>
      <c r="C36" s="104"/>
      <c r="D36" s="104"/>
      <c r="E36" s="104"/>
      <c r="F36" s="104"/>
    </row>
    <row r="37" spans="1:6" ht="13.2">
      <c r="A37" s="104"/>
      <c r="B37" s="104"/>
      <c r="C37" s="104"/>
      <c r="D37" s="104"/>
      <c r="E37" s="104"/>
      <c r="F37" s="104"/>
    </row>
    <row r="38" spans="1:6" ht="12.75" customHeight="1">
      <c r="A38" s="5" t="s">
        <v>343</v>
      </c>
      <c r="B38" s="104"/>
      <c r="C38" s="104"/>
      <c r="D38" s="44"/>
      <c r="E38" s="44"/>
      <c r="F38" s="155"/>
    </row>
    <row r="39" spans="1:6" ht="12.75" customHeight="1">
      <c r="A39" s="104"/>
      <c r="B39" s="104"/>
      <c r="C39" s="104"/>
      <c r="D39" s="104"/>
      <c r="E39" s="104"/>
      <c r="F39" s="10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344</v>
      </c>
      <c r="B1" t="s">
        <v>29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353</v>
      </c>
    </row>
    <row r="7" spans="1:2">
      <c r="A7" t="s">
        <v>354</v>
      </c>
      <c r="B7" t="s">
        <v>353</v>
      </c>
    </row>
    <row r="8" spans="1:2">
      <c r="A8" t="s">
        <v>355</v>
      </c>
      <c r="B8" t="s">
        <v>356</v>
      </c>
    </row>
    <row r="9" spans="1:2">
      <c r="A9" t="s">
        <v>357</v>
      </c>
      <c r="B9" t="s">
        <v>358</v>
      </c>
    </row>
    <row r="10" spans="1:2">
      <c r="A10" t="s">
        <v>359</v>
      </c>
      <c r="B10" t="s">
        <v>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rep:2.52.0.279</dc:description>
  <cp:lastModifiedBy>User</cp:lastModifiedBy>
  <cp:lastPrinted>2021-05-14T04:48:58Z</cp:lastPrinted>
  <dcterms:created xsi:type="dcterms:W3CDTF">2021-05-14T04:45:45Z</dcterms:created>
  <dcterms:modified xsi:type="dcterms:W3CDTF">2021-05-14T04:50:00Z</dcterms:modified>
</cp:coreProperties>
</file>