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Источники!$F$37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Источники!$A$25</definedName>
    <definedName name="REND_1" localSheetId="1">Расходы!$A$117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<sst xmlns="http://schemas.openxmlformats.org/spreadsheetml/2006/main" count="669" uniqueCount="359">
  <si>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</si>
  <si>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</si>
  <si>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</si>
  <si>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</si>
  <si>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</si>
  <si>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</si>
  <si>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</si>
  <si>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</si>
  <si>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</si>
  <si>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</si>
  <si>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</si>
  <si>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</si>
  <si>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</si>
  <si>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</si>
  <si>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</si>
  <si>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Сердобского района</t>
  </si>
  <si>
    <t>Город Сердобск</t>
  </si>
  <si>
    <t>Единица измерения: руб.</t>
  </si>
  <si>
    <t>13718265</t>
  </si>
  <si>
    <t>992</t>
  </si>
  <si>
    <t>56656000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</si>
  <si>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</si>
  <si>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</si>
  <si>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</si>
  <si>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</si>
  <si>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</si>
  <si>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</si>
  <si>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</si>
  <si>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</si>
  <si>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</si>
  <si>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</si>
  <si>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</si>
  <si>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</si>
  <si>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</si>
  <si>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</si>
  <si>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</si>
  <si>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</si>
  <si>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</si>
  <si>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</si>
  <si>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</si>
  <si>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</si>
  <si>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</si>
  <si>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</si>
  <si>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</si>
  <si>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</si>
  <si>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</si>
  <si>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</si>
  <si>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</si>
  <si>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</si>
  <si>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</si>
  <si>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</si>
  <si>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</si>
  <si>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</si>
  <si>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</si>
  <si>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</si>
  <si>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</si>
  <si>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</si>
  <si>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</si>
  <si>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</si>
  <si>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</si>
  <si>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</si>
  <si>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</si>
  <si>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</si>
  <si>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</si>
  <si>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</si>
  <si>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</si>
  <si>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</si>
  <si>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</si>
  <si>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</si>
  <si>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</si>
  <si>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</si>
  <si>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</si>
  <si>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(прочие поступления)</t>
  </si>
  <si>
    <t>182 10503010014000110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</si>
  <si>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</si>
  <si>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</si>
  <si>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</si>
  <si>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</si>
  <si>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</si>
  <si>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</si>
  <si>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</si>
  <si>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</si>
  <si>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</si>
  <si>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</si>
  <si>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</si>
  <si>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</si>
  <si>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</si>
  <si>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</si>
  <si>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</si>
  <si>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</si>
  <si>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</si>
  <si>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</si>
  <si>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</si>
  <si>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</si>
  <si>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</si>
  <si>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</si>
  <si>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</si>
  <si>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</si>
  <si>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</si>
  <si>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</si>
  <si>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</si>
  <si>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</si>
  <si>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</si>
  <si>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</si>
  <si>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</si>
  <si>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</si>
  <si>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</si>
  <si>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</si>
  <si>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</si>
  <si>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</si>
  <si>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</si>
  <si>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</si>
  <si>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</si>
  <si>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</si>
  <si>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</si>
  <si>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</si>
  <si>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</si>
  <si>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</si>
  <si>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</si>
  <si>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</si>
  <si>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</si>
  <si>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</si>
  <si>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</si>
  <si>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901 20220302130000150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</si>
  <si>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</si>
  <si>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901 20225299130000150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</si>
  <si>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бюджета Пензенской области на софинансирование средств федерального бюджета)</t>
  </si>
  <si>
    <t>901 20225299139277150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</si>
  <si>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федерального бюджета)</t>
  </si>
  <si>
    <t>901 20225299139527150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</si>
  <si>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</si>
  <si>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</si>
  <si>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</si>
  <si>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</si>
  <si>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</si>
  <si>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</si>
  <si>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</si>
  <si>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</si>
  <si>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</si>
  <si>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</si>
  <si>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</si>
  <si>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</si>
  <si>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</si>
  <si>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</si>
  <si>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</si>
  <si>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</si>
  <si>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</si>
  <si>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</si>
  <si>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 населенных пунктов</t>
  </si>
  <si>
    <t>901 20229999139290150</t>
  </si>
  <si>
    <t>Прочие субсидии бюджетам городских поселений на строительство объектов и сетей теплоснабжения в населенных пунктах Пензенской области</t>
  </si>
  <si>
    <t>901 20229999139294150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</si>
  <si>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</si>
  <si>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</si>
  <si>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</si>
  <si>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</si>
  <si>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</si>
  <si>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</si>
  <si>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</si>
  <si>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</si>
  <si>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</si>
  <si>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</si>
  <si>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</si>
  <si>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</si>
  <si>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</si>
  <si>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</si>
  <si>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</si>
  <si>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</si>
  <si>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</si>
  <si>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</si>
  <si>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</si>
  <si>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901 0104 7210002200 853 </t>
  </si>
  <si>
    <t xml:space="preserve">901 0104 7220002100 121 </t>
  </si>
  <si>
    <t xml:space="preserve">901 0104 7220002100 122 </t>
  </si>
  <si>
    <t xml:space="preserve">901 0104 7220002100 129 </t>
  </si>
  <si>
    <t xml:space="preserve">901 0104 72К0002200 244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</si>
  <si>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</si>
  <si>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</si>
  <si>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Резервные фонды Администрации города Сердобска</t>
  </si>
  <si>
    <t xml:space="preserve">901 0111 8110020500 870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</si>
  <si>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</si>
  <si>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901 0113 0280107430 111 </t>
  </si>
  <si>
    <t xml:space="preserve">901 0113 0280107430 119 </t>
  </si>
  <si>
    <t xml:space="preserve">901 0113 0280107430 244 </t>
  </si>
  <si>
    <t xml:space="preserve">901 0113 0280107430 851 </t>
  </si>
  <si>
    <t xml:space="preserve">901 0113 0280107430 853 </t>
  </si>
  <si>
    <t>Противодействие террористической и экстремистской деятельности на территории города Сердобска</t>
  </si>
  <si>
    <t xml:space="preserve">901 0113 0400105350 244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</si>
  <si>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</si>
  <si>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</si>
  <si>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</si>
  <si>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</si>
  <si>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</si>
  <si>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901 0113 0700207440 111 </t>
  </si>
  <si>
    <t xml:space="preserve">901 0113 0700207440 112 </t>
  </si>
  <si>
    <t xml:space="preserve">901 0113 0700207440 119 </t>
  </si>
  <si>
    <t xml:space="preserve">901 0113 0700207440 244 </t>
  </si>
  <si>
    <t xml:space="preserve">901 0113 0700207440 852 </t>
  </si>
  <si>
    <t xml:space="preserve">901 0113 0700207440 853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</si>
  <si>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</si>
  <si>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901 0113 0700271053 111 </t>
  </si>
  <si>
    <t xml:space="preserve">901 0113 0700271053 119 </t>
  </si>
  <si>
    <t xml:space="preserve">901 0113 07002Z1053 111 </t>
  </si>
  <si>
    <t xml:space="preserve">901 0113 07002Z1053 119 </t>
  </si>
  <si>
    <t xml:space="preserve">901 0113 07К0020410 247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</si>
  <si>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</si>
  <si>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</si>
  <si>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</si>
  <si>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</si>
  <si>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</si>
  <si>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</si>
  <si>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</si>
  <si>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 xml:space="preserve">901 0310 0310121210 853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</si>
  <si>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</si>
  <si>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</si>
  <si>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</si>
  <si>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</si>
  <si>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901 0310 0330165270 112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</si>
  <si>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</si>
  <si>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</si>
  <si>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</si>
  <si>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</si>
  <si>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</si>
  <si>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</si>
  <si>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</si>
  <si>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</si>
  <si>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</si>
  <si>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</si>
  <si>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Содержание автомобильных дорог и искусственных сооружений на них</t>
  </si>
  <si>
    <t xml:space="preserve">901 0409 0240146010 244 </t>
  </si>
  <si>
    <t xml:space="preserve">901 0409 02К0046010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</si>
  <si>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</si>
  <si>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</si>
  <si>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</si>
  <si>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243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</si>
  <si>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</si>
  <si>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901 0412 0260107100 244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</si>
  <si>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</si>
  <si>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</si>
  <si>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901 0501 160F367483 414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</si>
  <si>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Пензенской области</t>
  </si>
  <si>
    <t xml:space="preserve">901 0501 160F367484 414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</si>
  <si>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</si>
  <si>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414 </t>
  </si>
  <si>
    <t>Софинансирование расходов на капитальный ремонт сетей и сооружений водоснабжения</t>
  </si>
  <si>
    <t xml:space="preserve">901 0502 02201S1350 243 </t>
  </si>
  <si>
    <t>Софинансирование расходов на строительство объектов и сетей теплоснабжения</t>
  </si>
  <si>
    <t xml:space="preserve">901 0502 02301S1570 414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</si>
  <si>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</si>
  <si>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</si>
  <si>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актуализацию схемы теплоснабжения города Сердобска</t>
  </si>
  <si>
    <t xml:space="preserve">901 0502 9510007120 244 </t>
  </si>
  <si>
    <t>Расходы на проведение мероприятий по благоустройству</t>
  </si>
  <si>
    <t xml:space="preserve">901 0503 0240307450 244 </t>
  </si>
  <si>
    <t xml:space="preserve">901 0503 0240307450 247 </t>
  </si>
  <si>
    <t xml:space="preserve">901 0503 02К0007450 247 </t>
  </si>
  <si>
    <t>Субсидии на софинансирование расходных обязательств по ФЦП "Увековечение памяти погибших при защите Отечества на 2019-2024 годы"</t>
  </si>
  <si>
    <t xml:space="preserve">901 0503 13001L2990 244 </t>
  </si>
  <si>
    <t xml:space="preserve">901 0503 130F255550 244 </t>
  </si>
  <si>
    <t>Расходы на обеспечение деятельности (оказание услуг) МКУ 'Похоронная служба'</t>
  </si>
  <si>
    <t xml:space="preserve">901 0505 0240207020 111 </t>
  </si>
  <si>
    <t xml:space="preserve">901 0505 0240207020 119 </t>
  </si>
  <si>
    <t xml:space="preserve">901 0505 0240207020 244 </t>
  </si>
  <si>
    <t xml:space="preserve">901 0505 0240207020 247 </t>
  </si>
  <si>
    <t xml:space="preserve">901 0505 0240207020 851 </t>
  </si>
  <si>
    <t xml:space="preserve">901 0505 0240207020 853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</si>
  <si>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</si>
  <si>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901 0505 0240271053 111 </t>
  </si>
  <si>
    <t xml:space="preserve">901 0505 0240271053 119 </t>
  </si>
  <si>
    <t xml:space="preserve">901 0505 02402Z1053 111 </t>
  </si>
  <si>
    <t xml:space="preserve">901 0505 02402Z1053 119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</si>
  <si>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</si>
  <si>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</si>
  <si>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</si>
  <si>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</si>
  <si>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</si>
  <si>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</si>
  <si>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</si>
  <si>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</si>
  <si>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</si>
  <si>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</si>
  <si>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901 0801 0520107220 852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</si>
  <si>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</si>
  <si>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</si>
  <si>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</si>
  <si>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</si>
  <si>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</si>
  <si>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</si>
  <si>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</si>
  <si>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</si>
  <si>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</si>
  <si>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</si>
  <si>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</si>
  <si>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</si>
  <si>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</si>
  <si>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Расходы по возмещению затрат на захоронение умершего (погибшего) Почетного гражданина города Сердобска</t>
  </si>
  <si>
    <t xml:space="preserve">901 1003 9210007190 313 </t>
  </si>
  <si>
    <t>Субсидии на предоставление молодым семьям социальных выплат на приобретение жилья</t>
  </si>
  <si>
    <t xml:space="preserve">901 1004 01001L4970 322 </t>
  </si>
  <si>
    <t xml:space="preserve">901 1102 0700207440 111 </t>
  </si>
  <si>
    <t xml:space="preserve">901 1102 0700207440 112 </t>
  </si>
  <si>
    <t xml:space="preserve">901 1102 0700207440 119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</si>
  <si>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</si>
  <si>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</si>
  <si>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</si>
  <si>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</si>
  <si>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</si>
  <si>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</si>
  <si>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</si>
  <si>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</si>
  <si>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</si>
  <si>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</si>
  <si>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</si>
  <si>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</si>
  <si>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</si>
  <si>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</si>
  <si>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</si>
  <si>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</si>
  <si>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</si>
  <si>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</si>
  <si>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</si>
  <si>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</si>
  <si>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</si>
  <si>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</si>
  <si>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</si>
  <si>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</si>
  <si>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</si>
  <si>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</si>
  <si>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</si>
  <si>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</si>
  <si>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</si>
  <si>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</si>
  <si>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</si>
  <si>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</si>
  <si>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</si>
  <si>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</si>
  <si>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</si>
  <si>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</si>
  <si>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</si>
  <si>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</si>
  <si>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</si>
  <si>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</si>
  <si>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</si>
  <si>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</si>
  <si>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</si>
  <si>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</si>
  <si>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</si>
  <si>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</si>
  <si>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</si>
  <si>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</si>
  <si>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</si>
  <si>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</si>
  <si>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</si>
  <si>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</t>
  </si>
  <si>
    <t>Доходы/PERIOD</t>
  </si>
  <si>
    <t>Глава администрации</t>
  </si>
  <si>
    <t>Начальник финансового отдела</t>
  </si>
  <si>
    <t>С,А, Варламов</t>
  </si>
  <si>
    <t>Л,В, 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</si>
</sst>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4" fillId="0" borderId="21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173" fontId="4" fillId="0" borderId="36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0" fontId="5" fillId="0" borderId="44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1" fillId="0" borderId="36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5" fillId="0" borderId="36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0" fontId="5" fillId="0" borderId="31" xfId="0" applyFont="1" applyBorder="1" applyAlignment="1" applyProtection="1">
      <alignment horizontal="left"/>
    </xf>
    <xf numFmtId="0" fontId="5" fillId="0" borderId="32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/>
    </xf>
    <xf numFmtId="49" fontId="5" fillId="0" borderId="32" xfId="0" applyNumberFormat="1" applyFont="1" applyBorder="1" applyAlignment="1" applyProtection="1"/>
    <xf numFmtId="0" fontId="5" fillId="0" borderId="32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2179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7741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opLeftCell="A16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75"/>
      <c r="B1" s="75"/>
      <c r="C1" s="75"/>
      <c r="D1" s="75"/>
      <c r="E1" s="2"/>
      <c r="F1" s="2"/>
    </row>
    <row r="2" spans="1:6" ht="16.95" customHeight="1">
      <c r="A2" s="75" t="s">
        <v>0</v>
      </c>
      <c r="B2" s="75"/>
      <c r="C2" s="75"/>
      <c r="D2" s="7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76" t="s">
        <v>5</v>
      </c>
      <c r="B4" s="76"/>
      <c r="C4" s="76"/>
      <c r="D4" s="7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77" t="s">
        <v>15</v>
      </c>
      <c r="C6" s="78"/>
      <c r="D6" s="78"/>
      <c r="E6" s="3" t="s">
        <v>9</v>
      </c>
      <c r="F6" s="11" t="s">
        <v>19</v>
      </c>
    </row>
    <row r="7" spans="1:6" ht="13.2">
      <c r="A7" s="12" t="s">
        <v>10</v>
      </c>
      <c r="B7" s="79" t="s">
        <v>16</v>
      </c>
      <c r="C7" s="79"/>
      <c r="D7" s="7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75" t="s">
        <v>21</v>
      </c>
      <c r="B10" s="75"/>
      <c r="C10" s="75"/>
      <c r="D10" s="75"/>
      <c r="E10" s="1"/>
      <c r="F10" s="18"/>
    </row>
    <row r="11" spans="1:6" ht="4.2" customHeight="1">
      <c r="A11" s="86" t="s">
        <v>22</v>
      </c>
      <c r="B11" s="80" t="s">
        <v>23</v>
      </c>
      <c r="C11" s="80" t="s">
        <v>24</v>
      </c>
      <c r="D11" s="83" t="s">
        <v>25</v>
      </c>
      <c r="E11" s="83" t="s">
        <v>26</v>
      </c>
      <c r="F11" s="89" t="s">
        <v>27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" customHeight="1">
      <c r="A17" s="88"/>
      <c r="B17" s="82"/>
      <c r="C17" s="82"/>
      <c r="D17" s="85"/>
      <c r="E17" s="85"/>
      <c r="F17" s="9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153681747.97999999</v>
      </c>
      <c r="E19" s="28">
        <v>22080708.59</v>
      </c>
      <c r="F19" s="29">
        <f>IF(OR(D19="-",IF(E19="-",0,E19)&gt;=IF(D19="-",0,D19)),"-",IF(D19="-",0,D19)-IF(E19="-",0,E19))</f>
        <v>131601039.38999999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61.8">
      <c r="A21" s="35" t="s">
        <v>35</v>
      </c>
      <c r="B21" s="26" t="s">
        <v>32</v>
      </c>
      <c r="C21" s="27" t="s">
        <v>36</v>
      </c>
      <c r="D21" s="28">
        <v>28317000</v>
      </c>
      <c r="E21" s="28">
        <v>6239940.2699999996</v>
      </c>
      <c r="F21" s="29">
        <f t="shared" ref="F21:F52" si="0">IF(OR(D21="-",IF(E21="-",0,E21)&gt;=IF(D21="-",0,D21)),"-",IF(D21="-",0,D21)-IF(E21="-",0,E21))</f>
        <v>22077059.73</v>
      </c>
    </row>
    <row r="22" spans="1:6" ht="72">
      <c r="A22" s="41" t="s">
        <v>37</v>
      </c>
      <c r="B22" s="37" t="s">
        <v>32</v>
      </c>
      <c r="C22" s="38" t="s">
        <v>38</v>
      </c>
      <c r="D22" s="39">
        <v>28317000</v>
      </c>
      <c r="E22" s="39">
        <v>6233140.3499999996</v>
      </c>
      <c r="F22" s="40">
        <f t="shared" si="0"/>
        <v>22083859.649999999</v>
      </c>
    </row>
    <row r="23" spans="1:6" ht="61.8">
      <c r="A23" s="41" t="s">
        <v>39</v>
      </c>
      <c r="B23" s="37" t="s">
        <v>32</v>
      </c>
      <c r="C23" s="38" t="s">
        <v>40</v>
      </c>
      <c r="D23" s="39" t="s">
        <v>41</v>
      </c>
      <c r="E23" s="39">
        <v>3716.33</v>
      </c>
      <c r="F23" s="40" t="str">
        <f t="shared" si="0"/>
        <v>-</v>
      </c>
    </row>
    <row r="24" spans="1:6" ht="72">
      <c r="A24" s="41" t="s">
        <v>42</v>
      </c>
      <c r="B24" s="37" t="s">
        <v>32</v>
      </c>
      <c r="C24" s="38" t="s">
        <v>43</v>
      </c>
      <c r="D24" s="39" t="s">
        <v>41</v>
      </c>
      <c r="E24" s="39">
        <v>3083.59</v>
      </c>
      <c r="F24" s="40" t="str">
        <f t="shared" si="0"/>
        <v>-</v>
      </c>
    </row>
    <row r="25" spans="1:6" ht="82.2">
      <c r="A25" s="35" t="s">
        <v>44</v>
      </c>
      <c r="B25" s="26" t="s">
        <v>32</v>
      </c>
      <c r="C25" s="27" t="s">
        <v>45</v>
      </c>
      <c r="D25" s="28">
        <v>187000</v>
      </c>
      <c r="E25" s="28">
        <v>-9.6999999999999993</v>
      </c>
      <c r="F25" s="29">
        <f t="shared" si="0"/>
        <v>187009.7</v>
      </c>
    </row>
    <row r="26" spans="1:6" ht="92.4">
      <c r="A26" s="41" t="s">
        <v>46</v>
      </c>
      <c r="B26" s="37" t="s">
        <v>32</v>
      </c>
      <c r="C26" s="38" t="s">
        <v>47</v>
      </c>
      <c r="D26" s="39">
        <v>187000</v>
      </c>
      <c r="E26" s="39" t="s">
        <v>41</v>
      </c>
      <c r="F26" s="40">
        <f t="shared" si="0"/>
        <v>187000</v>
      </c>
    </row>
    <row r="27" spans="1:6" ht="82.2">
      <c r="A27" s="41" t="s">
        <v>48</v>
      </c>
      <c r="B27" s="37" t="s">
        <v>32</v>
      </c>
      <c r="C27" s="38" t="s">
        <v>49</v>
      </c>
      <c r="D27" s="39" t="s">
        <v>41</v>
      </c>
      <c r="E27" s="39">
        <v>15.3</v>
      </c>
      <c r="F27" s="40" t="str">
        <f t="shared" si="0"/>
        <v>-</v>
      </c>
    </row>
    <row r="28" spans="1:6" ht="102.6">
      <c r="A28" s="41" t="s">
        <v>50</v>
      </c>
      <c r="B28" s="37" t="s">
        <v>32</v>
      </c>
      <c r="C28" s="38" t="s">
        <v>51</v>
      </c>
      <c r="D28" s="39" t="s">
        <v>41</v>
      </c>
      <c r="E28" s="39">
        <v>-25</v>
      </c>
      <c r="F28" s="40" t="str">
        <f t="shared" si="0"/>
        <v>-</v>
      </c>
    </row>
    <row r="29" spans="1:6" ht="31.2">
      <c r="A29" s="25" t="s">
        <v>52</v>
      </c>
      <c r="B29" s="26" t="s">
        <v>32</v>
      </c>
      <c r="C29" s="27" t="s">
        <v>53</v>
      </c>
      <c r="D29" s="28">
        <v>181000</v>
      </c>
      <c r="E29" s="28">
        <v>25728.9</v>
      </c>
      <c r="F29" s="29">
        <f t="shared" si="0"/>
        <v>155271.1</v>
      </c>
    </row>
    <row r="30" spans="1:6" ht="51.6">
      <c r="A30" s="36" t="s">
        <v>54</v>
      </c>
      <c r="B30" s="37" t="s">
        <v>32</v>
      </c>
      <c r="C30" s="38" t="s">
        <v>55</v>
      </c>
      <c r="D30" s="39">
        <v>181000</v>
      </c>
      <c r="E30" s="39">
        <v>25429.02</v>
      </c>
      <c r="F30" s="40">
        <f t="shared" si="0"/>
        <v>155570.98000000001</v>
      </c>
    </row>
    <row r="31" spans="1:6" ht="41.4">
      <c r="A31" s="36" t="s">
        <v>56</v>
      </c>
      <c r="B31" s="37" t="s">
        <v>32</v>
      </c>
      <c r="C31" s="38" t="s">
        <v>57</v>
      </c>
      <c r="D31" s="39" t="s">
        <v>41</v>
      </c>
      <c r="E31" s="39">
        <v>249.88</v>
      </c>
      <c r="F31" s="40" t="str">
        <f t="shared" si="0"/>
        <v>-</v>
      </c>
    </row>
    <row r="32" spans="1:6" ht="51.6">
      <c r="A32" s="36" t="s">
        <v>58</v>
      </c>
      <c r="B32" s="37" t="s">
        <v>32</v>
      </c>
      <c r="C32" s="38" t="s">
        <v>59</v>
      </c>
      <c r="D32" s="39" t="s">
        <v>41</v>
      </c>
      <c r="E32" s="39">
        <v>50</v>
      </c>
      <c r="F32" s="40" t="str">
        <f t="shared" si="0"/>
        <v>-</v>
      </c>
    </row>
    <row r="33" spans="1:6" ht="92.4">
      <c r="A33" s="35" t="s">
        <v>60</v>
      </c>
      <c r="B33" s="26" t="s">
        <v>32</v>
      </c>
      <c r="C33" s="27" t="s">
        <v>61</v>
      </c>
      <c r="D33" s="28">
        <v>1574000</v>
      </c>
      <c r="E33" s="28">
        <v>344936.54</v>
      </c>
      <c r="F33" s="29">
        <f t="shared" si="0"/>
        <v>1229063.46</v>
      </c>
    </row>
    <row r="34" spans="1:6" ht="102.6">
      <c r="A34" s="35" t="s">
        <v>62</v>
      </c>
      <c r="B34" s="26" t="s">
        <v>32</v>
      </c>
      <c r="C34" s="27" t="s">
        <v>63</v>
      </c>
      <c r="D34" s="28">
        <v>9000</v>
      </c>
      <c r="E34" s="28">
        <v>2419.25</v>
      </c>
      <c r="F34" s="29">
        <f t="shared" si="0"/>
        <v>6580.75</v>
      </c>
    </row>
    <row r="35" spans="1:6" ht="92.4">
      <c r="A35" s="35" t="s">
        <v>64</v>
      </c>
      <c r="B35" s="26" t="s">
        <v>32</v>
      </c>
      <c r="C35" s="27" t="s">
        <v>65</v>
      </c>
      <c r="D35" s="28">
        <v>2070000</v>
      </c>
      <c r="E35" s="28">
        <v>482853.26</v>
      </c>
      <c r="F35" s="29">
        <f t="shared" si="0"/>
        <v>1587146.74</v>
      </c>
    </row>
    <row r="36" spans="1:6" ht="92.4">
      <c r="A36" s="35" t="s">
        <v>66</v>
      </c>
      <c r="B36" s="26" t="s">
        <v>32</v>
      </c>
      <c r="C36" s="27" t="s">
        <v>67</v>
      </c>
      <c r="D36" s="28">
        <v>-225000</v>
      </c>
      <c r="E36" s="28">
        <v>-61603.27</v>
      </c>
      <c r="F36" s="29" t="str">
        <f t="shared" si="0"/>
        <v>-</v>
      </c>
    </row>
    <row r="37" spans="1:6" ht="13.2">
      <c r="A37" s="25" t="s">
        <v>68</v>
      </c>
      <c r="B37" s="26" t="s">
        <v>32</v>
      </c>
      <c r="C37" s="27" t="s">
        <v>69</v>
      </c>
      <c r="D37" s="28">
        <v>1463000</v>
      </c>
      <c r="E37" s="28">
        <v>1349264.53</v>
      </c>
      <c r="F37" s="29">
        <f t="shared" si="0"/>
        <v>113735.46999999997</v>
      </c>
    </row>
    <row r="38" spans="1:6" ht="31.2">
      <c r="A38" s="36" t="s">
        <v>70</v>
      </c>
      <c r="B38" s="37" t="s">
        <v>32</v>
      </c>
      <c r="C38" s="38" t="s">
        <v>71</v>
      </c>
      <c r="D38" s="39">
        <v>1463000</v>
      </c>
      <c r="E38" s="39">
        <v>1316072.53</v>
      </c>
      <c r="F38" s="40">
        <f t="shared" si="0"/>
        <v>146927.46999999997</v>
      </c>
    </row>
    <row r="39" spans="1:6" ht="13.2">
      <c r="A39" s="36" t="s">
        <v>72</v>
      </c>
      <c r="B39" s="37" t="s">
        <v>32</v>
      </c>
      <c r="C39" s="38" t="s">
        <v>73</v>
      </c>
      <c r="D39" s="39" t="s">
        <v>41</v>
      </c>
      <c r="E39" s="39">
        <v>33192</v>
      </c>
      <c r="F39" s="40" t="str">
        <f t="shared" si="0"/>
        <v>-</v>
      </c>
    </row>
    <row r="40" spans="1:6" ht="31.2">
      <c r="A40" s="25" t="s">
        <v>74</v>
      </c>
      <c r="B40" s="26" t="s">
        <v>32</v>
      </c>
      <c r="C40" s="27" t="s">
        <v>75</v>
      </c>
      <c r="D40" s="28">
        <v>10129000</v>
      </c>
      <c r="E40" s="28">
        <v>306472.96000000002</v>
      </c>
      <c r="F40" s="29">
        <f t="shared" si="0"/>
        <v>9822527.0399999991</v>
      </c>
    </row>
    <row r="41" spans="1:6" ht="51.6">
      <c r="A41" s="36" t="s">
        <v>76</v>
      </c>
      <c r="B41" s="37" t="s">
        <v>32</v>
      </c>
      <c r="C41" s="38" t="s">
        <v>77</v>
      </c>
      <c r="D41" s="39">
        <v>10129000</v>
      </c>
      <c r="E41" s="39">
        <v>297382.8</v>
      </c>
      <c r="F41" s="40">
        <f t="shared" si="0"/>
        <v>9831617.1999999993</v>
      </c>
    </row>
    <row r="42" spans="1:6" ht="41.4">
      <c r="A42" s="36" t="s">
        <v>78</v>
      </c>
      <c r="B42" s="37" t="s">
        <v>32</v>
      </c>
      <c r="C42" s="38" t="s">
        <v>79</v>
      </c>
      <c r="D42" s="39" t="s">
        <v>41</v>
      </c>
      <c r="E42" s="39">
        <v>9090.16</v>
      </c>
      <c r="F42" s="40" t="str">
        <f t="shared" si="0"/>
        <v>-</v>
      </c>
    </row>
    <row r="43" spans="1:6" ht="31.2">
      <c r="A43" s="25" t="s">
        <v>80</v>
      </c>
      <c r="B43" s="26" t="s">
        <v>32</v>
      </c>
      <c r="C43" s="27" t="s">
        <v>81</v>
      </c>
      <c r="D43" s="28">
        <v>7950000</v>
      </c>
      <c r="E43" s="28">
        <v>2389566.02</v>
      </c>
      <c r="F43" s="29">
        <f t="shared" si="0"/>
        <v>5560433.9800000004</v>
      </c>
    </row>
    <row r="44" spans="1:6" ht="41.4">
      <c r="A44" s="36" t="s">
        <v>82</v>
      </c>
      <c r="B44" s="37" t="s">
        <v>32</v>
      </c>
      <c r="C44" s="38" t="s">
        <v>83</v>
      </c>
      <c r="D44" s="39">
        <v>7950000</v>
      </c>
      <c r="E44" s="39">
        <v>2393137.79</v>
      </c>
      <c r="F44" s="40">
        <f t="shared" si="0"/>
        <v>5556862.21</v>
      </c>
    </row>
    <row r="45" spans="1:6" ht="31.2">
      <c r="A45" s="36" t="s">
        <v>84</v>
      </c>
      <c r="B45" s="37" t="s">
        <v>32</v>
      </c>
      <c r="C45" s="38" t="s">
        <v>85</v>
      </c>
      <c r="D45" s="39" t="s">
        <v>41</v>
      </c>
      <c r="E45" s="39">
        <v>-3571.77</v>
      </c>
      <c r="F45" s="40" t="str">
        <f t="shared" si="0"/>
        <v>-</v>
      </c>
    </row>
    <row r="46" spans="1:6" ht="31.2">
      <c r="A46" s="25" t="s">
        <v>86</v>
      </c>
      <c r="B46" s="26" t="s">
        <v>32</v>
      </c>
      <c r="C46" s="27" t="s">
        <v>87</v>
      </c>
      <c r="D46" s="28">
        <v>3965000</v>
      </c>
      <c r="E46" s="28">
        <v>186427.48</v>
      </c>
      <c r="F46" s="29">
        <f t="shared" si="0"/>
        <v>3778572.52</v>
      </c>
    </row>
    <row r="47" spans="1:6" ht="41.4">
      <c r="A47" s="36" t="s">
        <v>88</v>
      </c>
      <c r="B47" s="37" t="s">
        <v>32</v>
      </c>
      <c r="C47" s="38" t="s">
        <v>89</v>
      </c>
      <c r="D47" s="39">
        <v>3965000</v>
      </c>
      <c r="E47" s="39">
        <v>179132.21</v>
      </c>
      <c r="F47" s="40">
        <f t="shared" si="0"/>
        <v>3785867.79</v>
      </c>
    </row>
    <row r="48" spans="1:6" ht="31.2">
      <c r="A48" s="36" t="s">
        <v>90</v>
      </c>
      <c r="B48" s="37" t="s">
        <v>32</v>
      </c>
      <c r="C48" s="38" t="s">
        <v>91</v>
      </c>
      <c r="D48" s="39" t="s">
        <v>41</v>
      </c>
      <c r="E48" s="39">
        <v>7295.27</v>
      </c>
      <c r="F48" s="40" t="str">
        <f t="shared" si="0"/>
        <v>-</v>
      </c>
    </row>
    <row r="49" spans="1:6" ht="61.8">
      <c r="A49" s="35" t="s">
        <v>92</v>
      </c>
      <c r="B49" s="26" t="s">
        <v>32</v>
      </c>
      <c r="C49" s="27" t="s">
        <v>93</v>
      </c>
      <c r="D49" s="28">
        <v>1980000</v>
      </c>
      <c r="E49" s="28">
        <v>564064.32999999996</v>
      </c>
      <c r="F49" s="29">
        <f t="shared" si="0"/>
        <v>1415935.67</v>
      </c>
    </row>
    <row r="50" spans="1:6" ht="61.8">
      <c r="A50" s="25" t="s">
        <v>94</v>
      </c>
      <c r="B50" s="26" t="s">
        <v>32</v>
      </c>
      <c r="C50" s="27" t="s">
        <v>95</v>
      </c>
      <c r="D50" s="28">
        <v>474000</v>
      </c>
      <c r="E50" s="28">
        <v>69081.820000000007</v>
      </c>
      <c r="F50" s="29">
        <f t="shared" si="0"/>
        <v>404918.18</v>
      </c>
    </row>
    <row r="51" spans="1:6" ht="51.6">
      <c r="A51" s="25" t="s">
        <v>96</v>
      </c>
      <c r="B51" s="26" t="s">
        <v>32</v>
      </c>
      <c r="C51" s="27" t="s">
        <v>97</v>
      </c>
      <c r="D51" s="28">
        <v>14893000</v>
      </c>
      <c r="E51" s="28">
        <v>3723269.37</v>
      </c>
      <c r="F51" s="29">
        <f t="shared" si="0"/>
        <v>11169730.629999999</v>
      </c>
    </row>
    <row r="52" spans="1:6" ht="31.2">
      <c r="A52" s="25" t="s">
        <v>98</v>
      </c>
      <c r="B52" s="26" t="s">
        <v>32</v>
      </c>
      <c r="C52" s="27" t="s">
        <v>99</v>
      </c>
      <c r="D52" s="28">
        <v>3444000</v>
      </c>
      <c r="E52" s="28">
        <v>870747.14</v>
      </c>
      <c r="F52" s="29">
        <f t="shared" si="0"/>
        <v>2573252.86</v>
      </c>
    </row>
    <row r="53" spans="1:6" ht="82.2">
      <c r="A53" s="35" t="s">
        <v>100</v>
      </c>
      <c r="B53" s="26" t="s">
        <v>32</v>
      </c>
      <c r="C53" s="27" t="s">
        <v>101</v>
      </c>
      <c r="D53" s="28">
        <v>144000</v>
      </c>
      <c r="E53" s="28">
        <v>57719.18</v>
      </c>
      <c r="F53" s="29">
        <f t="shared" ref="F53:F84" si="1">IF(OR(D53="-",IF(E53="-",0,E53)&gt;=IF(D53="-",0,D53)),"-",IF(D53="-",0,D53)-IF(E53="-",0,E53))</f>
        <v>86280.82</v>
      </c>
    </row>
    <row r="54" spans="1:6" ht="21">
      <c r="A54" s="25" t="s">
        <v>102</v>
      </c>
      <c r="B54" s="26" t="s">
        <v>32</v>
      </c>
      <c r="C54" s="27" t="s">
        <v>103</v>
      </c>
      <c r="D54" s="28">
        <v>154000</v>
      </c>
      <c r="E54" s="28">
        <v>25310</v>
      </c>
      <c r="F54" s="29">
        <f t="shared" si="1"/>
        <v>128690</v>
      </c>
    </row>
    <row r="55" spans="1:6" ht="21">
      <c r="A55" s="25" t="s">
        <v>104</v>
      </c>
      <c r="B55" s="26" t="s">
        <v>32</v>
      </c>
      <c r="C55" s="27" t="s">
        <v>105</v>
      </c>
      <c r="D55" s="28" t="s">
        <v>41</v>
      </c>
      <c r="E55" s="28">
        <v>4552.5</v>
      </c>
      <c r="F55" s="29" t="str">
        <f t="shared" si="1"/>
        <v>-</v>
      </c>
    </row>
    <row r="56" spans="1:6" ht="72">
      <c r="A56" s="35" t="s">
        <v>106</v>
      </c>
      <c r="B56" s="26" t="s">
        <v>32</v>
      </c>
      <c r="C56" s="27" t="s">
        <v>107</v>
      </c>
      <c r="D56" s="28" t="s">
        <v>41</v>
      </c>
      <c r="E56" s="28">
        <v>753375</v>
      </c>
      <c r="F56" s="29" t="str">
        <f t="shared" si="1"/>
        <v>-</v>
      </c>
    </row>
    <row r="57" spans="1:6" ht="41.4">
      <c r="A57" s="25" t="s">
        <v>108</v>
      </c>
      <c r="B57" s="26" t="s">
        <v>32</v>
      </c>
      <c r="C57" s="27" t="s">
        <v>109</v>
      </c>
      <c r="D57" s="28">
        <v>150000</v>
      </c>
      <c r="E57" s="28">
        <v>55980.31</v>
      </c>
      <c r="F57" s="29">
        <f t="shared" si="1"/>
        <v>94019.69</v>
      </c>
    </row>
    <row r="58" spans="1:6" ht="61.8">
      <c r="A58" s="35" t="s">
        <v>110</v>
      </c>
      <c r="B58" s="26" t="s">
        <v>32</v>
      </c>
      <c r="C58" s="27" t="s">
        <v>111</v>
      </c>
      <c r="D58" s="28" t="s">
        <v>41</v>
      </c>
      <c r="E58" s="28">
        <v>4778.95</v>
      </c>
      <c r="F58" s="29" t="str">
        <f t="shared" si="1"/>
        <v>-</v>
      </c>
    </row>
    <row r="59" spans="1:6" ht="31.2">
      <c r="A59" s="25" t="s">
        <v>112</v>
      </c>
      <c r="B59" s="26" t="s">
        <v>32</v>
      </c>
      <c r="C59" s="27" t="s">
        <v>113</v>
      </c>
      <c r="D59" s="28">
        <v>12000</v>
      </c>
      <c r="E59" s="28">
        <v>19814.439999999999</v>
      </c>
      <c r="F59" s="29" t="str">
        <f t="shared" si="1"/>
        <v>-</v>
      </c>
    </row>
    <row r="60" spans="1:6" ht="61.8">
      <c r="A60" s="25" t="s">
        <v>114</v>
      </c>
      <c r="B60" s="26" t="s">
        <v>32</v>
      </c>
      <c r="C60" s="27" t="s">
        <v>115</v>
      </c>
      <c r="D60" s="28">
        <v>50000</v>
      </c>
      <c r="E60" s="28">
        <v>175148.84</v>
      </c>
      <c r="F60" s="29" t="str">
        <f t="shared" si="1"/>
        <v>-</v>
      </c>
    </row>
    <row r="61" spans="1:6" ht="21">
      <c r="A61" s="25" t="s">
        <v>116</v>
      </c>
      <c r="B61" s="26" t="s">
        <v>32</v>
      </c>
      <c r="C61" s="27" t="s">
        <v>117</v>
      </c>
      <c r="D61" s="28" t="s">
        <v>41</v>
      </c>
      <c r="E61" s="28">
        <v>151.34</v>
      </c>
      <c r="F61" s="29" t="str">
        <f t="shared" si="1"/>
        <v>-</v>
      </c>
    </row>
    <row r="62" spans="1:6" ht="31.2">
      <c r="A62" s="25" t="s">
        <v>118</v>
      </c>
      <c r="B62" s="26" t="s">
        <v>32</v>
      </c>
      <c r="C62" s="27" t="s">
        <v>119</v>
      </c>
      <c r="D62" s="28">
        <v>9569000</v>
      </c>
      <c r="E62" s="28">
        <v>2392251</v>
      </c>
      <c r="F62" s="29">
        <f t="shared" si="1"/>
        <v>7176749</v>
      </c>
    </row>
    <row r="63" spans="1:6" ht="92.4">
      <c r="A63" s="35" t="s">
        <v>120</v>
      </c>
      <c r="B63" s="26" t="s">
        <v>32</v>
      </c>
      <c r="C63" s="27" t="s">
        <v>121</v>
      </c>
      <c r="D63" s="28">
        <v>4286575.57</v>
      </c>
      <c r="E63" s="28" t="s">
        <v>41</v>
      </c>
      <c r="F63" s="29">
        <f t="shared" si="1"/>
        <v>4286575.57</v>
      </c>
    </row>
    <row r="64" spans="1:6" ht="61.8">
      <c r="A64" s="35" t="s">
        <v>122</v>
      </c>
      <c r="B64" s="26" t="s">
        <v>32</v>
      </c>
      <c r="C64" s="27" t="s">
        <v>123</v>
      </c>
      <c r="D64" s="28">
        <v>43295.53</v>
      </c>
      <c r="E64" s="28" t="s">
        <v>41</v>
      </c>
      <c r="F64" s="29">
        <f t="shared" si="1"/>
        <v>43295.53</v>
      </c>
    </row>
    <row r="65" spans="1:6" ht="61.8">
      <c r="A65" s="25" t="s">
        <v>124</v>
      </c>
      <c r="B65" s="26" t="s">
        <v>32</v>
      </c>
      <c r="C65" s="27" t="s">
        <v>125</v>
      </c>
      <c r="D65" s="28">
        <v>300000</v>
      </c>
      <c r="E65" s="28" t="s">
        <v>41</v>
      </c>
      <c r="F65" s="29">
        <f t="shared" si="1"/>
        <v>300000</v>
      </c>
    </row>
    <row r="66" spans="1:6" ht="72">
      <c r="A66" s="41" t="s">
        <v>126</v>
      </c>
      <c r="B66" s="37" t="s">
        <v>32</v>
      </c>
      <c r="C66" s="38" t="s">
        <v>127</v>
      </c>
      <c r="D66" s="39">
        <v>24000</v>
      </c>
      <c r="E66" s="39" t="s">
        <v>41</v>
      </c>
      <c r="F66" s="40">
        <f t="shared" si="1"/>
        <v>24000</v>
      </c>
    </row>
    <row r="67" spans="1:6" ht="61.8">
      <c r="A67" s="41" t="s">
        <v>128</v>
      </c>
      <c r="B67" s="37" t="s">
        <v>32</v>
      </c>
      <c r="C67" s="38" t="s">
        <v>129</v>
      </c>
      <c r="D67" s="39">
        <v>276000</v>
      </c>
      <c r="E67" s="39" t="s">
        <v>41</v>
      </c>
      <c r="F67" s="40">
        <f t="shared" si="1"/>
        <v>276000</v>
      </c>
    </row>
    <row r="68" spans="1:6" ht="31.2">
      <c r="A68" s="25" t="s">
        <v>130</v>
      </c>
      <c r="B68" s="26" t="s">
        <v>32</v>
      </c>
      <c r="C68" s="27" t="s">
        <v>131</v>
      </c>
      <c r="D68" s="28">
        <v>426793.04</v>
      </c>
      <c r="E68" s="28">
        <v>426793.04</v>
      </c>
      <c r="F68" s="29" t="str">
        <f t="shared" si="1"/>
        <v>-</v>
      </c>
    </row>
    <row r="69" spans="1:6" ht="41.4">
      <c r="A69" s="36" t="s">
        <v>132</v>
      </c>
      <c r="B69" s="37" t="s">
        <v>32</v>
      </c>
      <c r="C69" s="38" t="s">
        <v>133</v>
      </c>
      <c r="D69" s="39">
        <v>179465.39</v>
      </c>
      <c r="E69" s="39">
        <v>179465.39</v>
      </c>
      <c r="F69" s="40" t="str">
        <f t="shared" si="1"/>
        <v>-</v>
      </c>
    </row>
    <row r="70" spans="1:6" ht="31.2">
      <c r="A70" s="36" t="s">
        <v>134</v>
      </c>
      <c r="B70" s="37" t="s">
        <v>32</v>
      </c>
      <c r="C70" s="38" t="s">
        <v>135</v>
      </c>
      <c r="D70" s="39">
        <v>247327.65</v>
      </c>
      <c r="E70" s="39">
        <v>247327.65</v>
      </c>
      <c r="F70" s="40" t="str">
        <f t="shared" si="1"/>
        <v>-</v>
      </c>
    </row>
    <row r="71" spans="1:6" ht="31.2">
      <c r="A71" s="25" t="s">
        <v>136</v>
      </c>
      <c r="B71" s="26" t="s">
        <v>32</v>
      </c>
      <c r="C71" s="27" t="s">
        <v>137</v>
      </c>
      <c r="D71" s="28">
        <v>15448383.84</v>
      </c>
      <c r="E71" s="28" t="s">
        <v>41</v>
      </c>
      <c r="F71" s="29">
        <f t="shared" si="1"/>
        <v>15448383.84</v>
      </c>
    </row>
    <row r="72" spans="1:6" ht="41.4">
      <c r="A72" s="36" t="s">
        <v>138</v>
      </c>
      <c r="B72" s="37" t="s">
        <v>32</v>
      </c>
      <c r="C72" s="38" t="s">
        <v>139</v>
      </c>
      <c r="D72" s="39">
        <v>154483.84</v>
      </c>
      <c r="E72" s="39" t="s">
        <v>41</v>
      </c>
      <c r="F72" s="40">
        <f t="shared" si="1"/>
        <v>154483.84</v>
      </c>
    </row>
    <row r="73" spans="1:6" ht="31.2">
      <c r="A73" s="36" t="s">
        <v>140</v>
      </c>
      <c r="B73" s="37" t="s">
        <v>32</v>
      </c>
      <c r="C73" s="38" t="s">
        <v>141</v>
      </c>
      <c r="D73" s="39">
        <v>15293900</v>
      </c>
      <c r="E73" s="39" t="s">
        <v>41</v>
      </c>
      <c r="F73" s="40">
        <f t="shared" si="1"/>
        <v>15293900</v>
      </c>
    </row>
    <row r="74" spans="1:6" ht="13.2">
      <c r="A74" s="25" t="s">
        <v>142</v>
      </c>
      <c r="B74" s="26" t="s">
        <v>32</v>
      </c>
      <c r="C74" s="27" t="s">
        <v>143</v>
      </c>
      <c r="D74" s="28">
        <v>46086700</v>
      </c>
      <c r="E74" s="28">
        <v>1521675.09</v>
      </c>
      <c r="F74" s="29">
        <f t="shared" si="1"/>
        <v>44565024.909999996</v>
      </c>
    </row>
    <row r="75" spans="1:6" ht="61.8">
      <c r="A75" s="41" t="s">
        <v>144</v>
      </c>
      <c r="B75" s="37" t="s">
        <v>32</v>
      </c>
      <c r="C75" s="38" t="s">
        <v>145</v>
      </c>
      <c r="D75" s="39">
        <v>4431400</v>
      </c>
      <c r="E75" s="39">
        <v>1107850.03</v>
      </c>
      <c r="F75" s="40">
        <f t="shared" si="1"/>
        <v>3323549.9699999997</v>
      </c>
    </row>
    <row r="76" spans="1:6" ht="31.2">
      <c r="A76" s="36" t="s">
        <v>146</v>
      </c>
      <c r="B76" s="37" t="s">
        <v>32</v>
      </c>
      <c r="C76" s="38" t="s">
        <v>147</v>
      </c>
      <c r="D76" s="39">
        <v>1655300</v>
      </c>
      <c r="E76" s="39">
        <v>413825.06</v>
      </c>
      <c r="F76" s="40">
        <f t="shared" si="1"/>
        <v>1241474.94</v>
      </c>
    </row>
    <row r="77" spans="1:6" ht="61.8">
      <c r="A77" s="41" t="s">
        <v>148</v>
      </c>
      <c r="B77" s="37" t="s">
        <v>32</v>
      </c>
      <c r="C77" s="38" t="s">
        <v>149</v>
      </c>
      <c r="D77" s="39">
        <v>30000000</v>
      </c>
      <c r="E77" s="39" t="s">
        <v>41</v>
      </c>
      <c r="F77" s="40">
        <f t="shared" si="1"/>
        <v>30000000</v>
      </c>
    </row>
    <row r="78" spans="1:6" ht="31.2">
      <c r="A78" s="36" t="s">
        <v>150</v>
      </c>
      <c r="B78" s="37" t="s">
        <v>32</v>
      </c>
      <c r="C78" s="38" t="s">
        <v>151</v>
      </c>
      <c r="D78" s="39">
        <v>10000000</v>
      </c>
      <c r="E78" s="39" t="s">
        <v>41</v>
      </c>
      <c r="F78" s="40">
        <f t="shared" si="1"/>
        <v>10000000</v>
      </c>
    </row>
    <row r="79" spans="1:6" ht="21">
      <c r="A79" s="25" t="s">
        <v>152</v>
      </c>
      <c r="B79" s="26" t="s">
        <v>32</v>
      </c>
      <c r="C79" s="27" t="s">
        <v>153</v>
      </c>
      <c r="D79" s="28">
        <v>600000</v>
      </c>
      <c r="E79" s="28">
        <v>150000</v>
      </c>
      <c r="F79" s="29">
        <f t="shared" si="1"/>
        <v>450000</v>
      </c>
    </row>
    <row r="80" spans="1:6" ht="21">
      <c r="A80" s="36" t="s">
        <v>154</v>
      </c>
      <c r="B80" s="37" t="s">
        <v>32</v>
      </c>
      <c r="C80" s="38" t="s">
        <v>155</v>
      </c>
      <c r="D80" s="39">
        <v>600000</v>
      </c>
      <c r="E80" s="39">
        <v>150000</v>
      </c>
      <c r="F80" s="40">
        <f t="shared" si="1"/>
        <v>450000</v>
      </c>
    </row>
    <row r="81" spans="1:6" ht="12.75" customHeight="1">
      <c r="A81" s="42"/>
      <c r="B81" s="43"/>
      <c r="C81" s="43"/>
      <c r="D81" s="44"/>
      <c r="E81" s="44"/>
      <c r="F81" s="44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opLeftCell="A78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75" t="s">
        <v>156</v>
      </c>
      <c r="B2" s="75"/>
      <c r="C2" s="75"/>
      <c r="D2" s="75"/>
      <c r="E2" s="1"/>
      <c r="F2" s="14" t="s">
        <v>157</v>
      </c>
    </row>
    <row r="3" spans="1:6" ht="13.5" customHeight="1">
      <c r="A3" s="5"/>
      <c r="B3" s="5"/>
      <c r="C3" s="45"/>
      <c r="D3" s="10"/>
      <c r="E3" s="10"/>
      <c r="F3" s="10"/>
    </row>
    <row r="4" spans="1:6" ht="10.199999999999999" customHeight="1">
      <c r="A4" s="94" t="s">
        <v>22</v>
      </c>
      <c r="B4" s="80" t="s">
        <v>23</v>
      </c>
      <c r="C4" s="92" t="s">
        <v>158</v>
      </c>
      <c r="D4" s="83" t="s">
        <v>25</v>
      </c>
      <c r="E4" s="97" t="s">
        <v>26</v>
      </c>
      <c r="F4" s="89" t="s">
        <v>27</v>
      </c>
    </row>
    <row r="5" spans="1:6" ht="5.4" customHeight="1">
      <c r="A5" s="95"/>
      <c r="B5" s="81"/>
      <c r="C5" s="93"/>
      <c r="D5" s="84"/>
      <c r="E5" s="98"/>
      <c r="F5" s="90"/>
    </row>
    <row r="6" spans="1:6" ht="9.6" customHeight="1">
      <c r="A6" s="95"/>
      <c r="B6" s="81"/>
      <c r="C6" s="93"/>
      <c r="D6" s="84"/>
      <c r="E6" s="98"/>
      <c r="F6" s="90"/>
    </row>
    <row r="7" spans="1:6" ht="6" customHeight="1">
      <c r="A7" s="95"/>
      <c r="B7" s="81"/>
      <c r="C7" s="93"/>
      <c r="D7" s="84"/>
      <c r="E7" s="98"/>
      <c r="F7" s="90"/>
    </row>
    <row r="8" spans="1:6" ht="6.6" customHeight="1">
      <c r="A8" s="95"/>
      <c r="B8" s="81"/>
      <c r="C8" s="93"/>
      <c r="D8" s="84"/>
      <c r="E8" s="98"/>
      <c r="F8" s="90"/>
    </row>
    <row r="9" spans="1:6" ht="10.95" customHeight="1">
      <c r="A9" s="95"/>
      <c r="B9" s="81"/>
      <c r="C9" s="93"/>
      <c r="D9" s="84"/>
      <c r="E9" s="98"/>
      <c r="F9" s="90"/>
    </row>
    <row r="10" spans="1:6" ht="4.2" hidden="1" customHeight="1">
      <c r="A10" s="95"/>
      <c r="B10" s="81"/>
      <c r="C10" s="46"/>
      <c r="D10" s="84"/>
      <c r="E10" s="47"/>
      <c r="F10" s="48"/>
    </row>
    <row r="11" spans="1:6" ht="13.2" hidden="1" customHeight="1">
      <c r="A11" s="96"/>
      <c r="B11" s="82"/>
      <c r="C11" s="49"/>
      <c r="D11" s="85"/>
      <c r="E11" s="50"/>
      <c r="F11" s="51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2" t="s">
        <v>29</v>
      </c>
      <c r="F12" s="24" t="s">
        <v>30</v>
      </c>
    </row>
    <row r="13" spans="1:6" ht="13.2">
      <c r="A13" s="53" t="s">
        <v>159</v>
      </c>
      <c r="B13" s="54" t="s">
        <v>160</v>
      </c>
      <c r="C13" s="55" t="s">
        <v>161</v>
      </c>
      <c r="D13" s="56">
        <v>162660863.06999999</v>
      </c>
      <c r="E13" s="57">
        <v>21531209.57</v>
      </c>
      <c r="F13" s="58">
        <f>IF(OR(D13="-",IF(E13="-",0,E13)&gt;=IF(D13="-",0,D13)),"-",IF(D13="-",0,D13)-IF(E13="-",0,E13))</f>
        <v>141129653.5</v>
      </c>
    </row>
    <row r="14" spans="1:6" ht="13.2">
      <c r="A14" s="59" t="s">
        <v>34</v>
      </c>
      <c r="B14" s="60"/>
      <c r="C14" s="61"/>
      <c r="D14" s="62"/>
      <c r="E14" s="63"/>
      <c r="F14" s="64"/>
    </row>
    <row r="15" spans="1:6" ht="21">
      <c r="A15" s="53" t="s">
        <v>162</v>
      </c>
      <c r="B15" s="54" t="s">
        <v>160</v>
      </c>
      <c r="C15" s="55" t="s">
        <v>163</v>
      </c>
      <c r="D15" s="56">
        <v>120000</v>
      </c>
      <c r="E15" s="57" t="s">
        <v>41</v>
      </c>
      <c r="F15" s="58">
        <f t="shared" ref="F15:F46" si="0">IF(OR(D15="-",IF(E15="-",0,E15)&gt;=IF(D15="-",0,D15)),"-",IF(D15="-",0,D15)-IF(E15="-",0,E15))</f>
        <v>120000</v>
      </c>
    </row>
    <row r="16" spans="1:6" ht="21">
      <c r="A16" s="53" t="s">
        <v>164</v>
      </c>
      <c r="B16" s="54" t="s">
        <v>160</v>
      </c>
      <c r="C16" s="55" t="s">
        <v>165</v>
      </c>
      <c r="D16" s="56">
        <v>12568014</v>
      </c>
      <c r="E16" s="57">
        <v>2644783.5499999998</v>
      </c>
      <c r="F16" s="58">
        <f t="shared" si="0"/>
        <v>9923230.4499999993</v>
      </c>
    </row>
    <row r="17" spans="1:6" ht="21">
      <c r="A17" s="53" t="s">
        <v>164</v>
      </c>
      <c r="B17" s="54" t="s">
        <v>160</v>
      </c>
      <c r="C17" s="55" t="s">
        <v>166</v>
      </c>
      <c r="D17" s="56">
        <v>2572090</v>
      </c>
      <c r="E17" s="57">
        <v>1816200.2</v>
      </c>
      <c r="F17" s="58">
        <f t="shared" si="0"/>
        <v>755889.8</v>
      </c>
    </row>
    <row r="18" spans="1:6" ht="21">
      <c r="A18" s="53" t="s">
        <v>164</v>
      </c>
      <c r="B18" s="54" t="s">
        <v>160</v>
      </c>
      <c r="C18" s="55" t="s">
        <v>167</v>
      </c>
      <c r="D18" s="56">
        <v>4572313</v>
      </c>
      <c r="E18" s="57">
        <v>1126355.22</v>
      </c>
      <c r="F18" s="58">
        <f t="shared" si="0"/>
        <v>3445957.7800000003</v>
      </c>
    </row>
    <row r="19" spans="1:6" ht="21">
      <c r="A19" s="53" t="s">
        <v>168</v>
      </c>
      <c r="B19" s="54" t="s">
        <v>160</v>
      </c>
      <c r="C19" s="55" t="s">
        <v>169</v>
      </c>
      <c r="D19" s="56">
        <v>50000</v>
      </c>
      <c r="E19" s="57" t="s">
        <v>41</v>
      </c>
      <c r="F19" s="58">
        <f t="shared" si="0"/>
        <v>50000</v>
      </c>
    </row>
    <row r="20" spans="1:6" ht="21">
      <c r="A20" s="53" t="s">
        <v>168</v>
      </c>
      <c r="B20" s="54" t="s">
        <v>160</v>
      </c>
      <c r="C20" s="55" t="s">
        <v>170</v>
      </c>
      <c r="D20" s="56">
        <v>1835000</v>
      </c>
      <c r="E20" s="57">
        <v>240712.04</v>
      </c>
      <c r="F20" s="58">
        <f t="shared" si="0"/>
        <v>1594287.96</v>
      </c>
    </row>
    <row r="21" spans="1:6" ht="21">
      <c r="A21" s="53" t="s">
        <v>168</v>
      </c>
      <c r="B21" s="54" t="s">
        <v>160</v>
      </c>
      <c r="C21" s="55" t="s">
        <v>171</v>
      </c>
      <c r="D21" s="56">
        <v>10000</v>
      </c>
      <c r="E21" s="57">
        <v>625</v>
      </c>
      <c r="F21" s="58">
        <f t="shared" si="0"/>
        <v>9375</v>
      </c>
    </row>
    <row r="22" spans="1:6" ht="21">
      <c r="A22" s="53" t="s">
        <v>164</v>
      </c>
      <c r="B22" s="54" t="s">
        <v>160</v>
      </c>
      <c r="C22" s="55" t="s">
        <v>172</v>
      </c>
      <c r="D22" s="56">
        <v>1138088</v>
      </c>
      <c r="E22" s="57">
        <v>271018.05</v>
      </c>
      <c r="F22" s="58">
        <f t="shared" si="0"/>
        <v>867069.95</v>
      </c>
    </row>
    <row r="23" spans="1:6" ht="21">
      <c r="A23" s="53" t="s">
        <v>164</v>
      </c>
      <c r="B23" s="54" t="s">
        <v>160</v>
      </c>
      <c r="C23" s="55" t="s">
        <v>173</v>
      </c>
      <c r="D23" s="56">
        <v>251187</v>
      </c>
      <c r="E23" s="57">
        <v>236582.64</v>
      </c>
      <c r="F23" s="58">
        <f t="shared" si="0"/>
        <v>14604.359999999986</v>
      </c>
    </row>
    <row r="24" spans="1:6" ht="21">
      <c r="A24" s="53" t="s">
        <v>164</v>
      </c>
      <c r="B24" s="54" t="s">
        <v>160</v>
      </c>
      <c r="C24" s="55" t="s">
        <v>174</v>
      </c>
      <c r="D24" s="56">
        <v>419562</v>
      </c>
      <c r="E24" s="57">
        <v>150963.71</v>
      </c>
      <c r="F24" s="58">
        <f t="shared" si="0"/>
        <v>268598.29000000004</v>
      </c>
    </row>
    <row r="25" spans="1:6" ht="21">
      <c r="A25" s="53" t="s">
        <v>168</v>
      </c>
      <c r="B25" s="54" t="s">
        <v>160</v>
      </c>
      <c r="C25" s="55" t="s">
        <v>175</v>
      </c>
      <c r="D25" s="56">
        <v>79000</v>
      </c>
      <c r="E25" s="57">
        <v>79000</v>
      </c>
      <c r="F25" s="58" t="str">
        <f t="shared" si="0"/>
        <v>-</v>
      </c>
    </row>
    <row r="26" spans="1:6" ht="41.4">
      <c r="A26" s="53" t="s">
        <v>176</v>
      </c>
      <c r="B26" s="54" t="s">
        <v>160</v>
      </c>
      <c r="C26" s="55" t="s">
        <v>177</v>
      </c>
      <c r="D26" s="56">
        <v>30939</v>
      </c>
      <c r="E26" s="57">
        <v>7735</v>
      </c>
      <c r="F26" s="58">
        <f t="shared" si="0"/>
        <v>23204</v>
      </c>
    </row>
    <row r="27" spans="1:6" ht="13.2">
      <c r="A27" s="53" t="s">
        <v>178</v>
      </c>
      <c r="B27" s="54" t="s">
        <v>160</v>
      </c>
      <c r="C27" s="55" t="s">
        <v>179</v>
      </c>
      <c r="D27" s="56">
        <v>10000</v>
      </c>
      <c r="E27" s="57" t="s">
        <v>41</v>
      </c>
      <c r="F27" s="58">
        <f t="shared" si="0"/>
        <v>10000</v>
      </c>
    </row>
    <row r="28" spans="1:6" ht="31.2">
      <c r="A28" s="53" t="s">
        <v>180</v>
      </c>
      <c r="B28" s="54" t="s">
        <v>160</v>
      </c>
      <c r="C28" s="55" t="s">
        <v>181</v>
      </c>
      <c r="D28" s="56">
        <v>1440810</v>
      </c>
      <c r="E28" s="57">
        <v>245804.46</v>
      </c>
      <c r="F28" s="58">
        <f t="shared" si="0"/>
        <v>1195005.54</v>
      </c>
    </row>
    <row r="29" spans="1:6" ht="31.2">
      <c r="A29" s="53" t="s">
        <v>180</v>
      </c>
      <c r="B29" s="54" t="s">
        <v>160</v>
      </c>
      <c r="C29" s="55" t="s">
        <v>182</v>
      </c>
      <c r="D29" s="56">
        <v>435125</v>
      </c>
      <c r="E29" s="57">
        <v>62950.76</v>
      </c>
      <c r="F29" s="58">
        <f t="shared" si="0"/>
        <v>372174.24</v>
      </c>
    </row>
    <row r="30" spans="1:6" ht="31.2">
      <c r="A30" s="53" t="s">
        <v>180</v>
      </c>
      <c r="B30" s="54" t="s">
        <v>160</v>
      </c>
      <c r="C30" s="55" t="s">
        <v>183</v>
      </c>
      <c r="D30" s="56">
        <v>517000</v>
      </c>
      <c r="E30" s="57">
        <v>80218.94</v>
      </c>
      <c r="F30" s="58">
        <f t="shared" si="0"/>
        <v>436781.06</v>
      </c>
    </row>
    <row r="31" spans="1:6" ht="31.2">
      <c r="A31" s="53" t="s">
        <v>180</v>
      </c>
      <c r="B31" s="54" t="s">
        <v>160</v>
      </c>
      <c r="C31" s="55" t="s">
        <v>184</v>
      </c>
      <c r="D31" s="56">
        <v>25000</v>
      </c>
      <c r="E31" s="57">
        <v>1308</v>
      </c>
      <c r="F31" s="58">
        <f t="shared" si="0"/>
        <v>23692</v>
      </c>
    </row>
    <row r="32" spans="1:6" ht="31.2">
      <c r="A32" s="53" t="s">
        <v>180</v>
      </c>
      <c r="B32" s="54" t="s">
        <v>160</v>
      </c>
      <c r="C32" s="55" t="s">
        <v>185</v>
      </c>
      <c r="D32" s="56">
        <v>30000</v>
      </c>
      <c r="E32" s="57" t="s">
        <v>41</v>
      </c>
      <c r="F32" s="58">
        <f t="shared" si="0"/>
        <v>30000</v>
      </c>
    </row>
    <row r="33" spans="1:6" ht="21">
      <c r="A33" s="53" t="s">
        <v>186</v>
      </c>
      <c r="B33" s="54" t="s">
        <v>160</v>
      </c>
      <c r="C33" s="55" t="s">
        <v>187</v>
      </c>
      <c r="D33" s="56">
        <v>20000</v>
      </c>
      <c r="E33" s="57" t="s">
        <v>41</v>
      </c>
      <c r="F33" s="58">
        <f t="shared" si="0"/>
        <v>20000</v>
      </c>
    </row>
    <row r="34" spans="1:6" ht="21">
      <c r="A34" s="53" t="s">
        <v>188</v>
      </c>
      <c r="B34" s="54" t="s">
        <v>160</v>
      </c>
      <c r="C34" s="55" t="s">
        <v>189</v>
      </c>
      <c r="D34" s="56">
        <v>938624</v>
      </c>
      <c r="E34" s="57">
        <v>204590</v>
      </c>
      <c r="F34" s="58">
        <f t="shared" si="0"/>
        <v>734034</v>
      </c>
    </row>
    <row r="35" spans="1:6" ht="21">
      <c r="A35" s="53" t="s">
        <v>188</v>
      </c>
      <c r="B35" s="54" t="s">
        <v>160</v>
      </c>
      <c r="C35" s="55" t="s">
        <v>190</v>
      </c>
      <c r="D35" s="56">
        <v>1000000</v>
      </c>
      <c r="E35" s="57">
        <v>157416.95999999999</v>
      </c>
      <c r="F35" s="58">
        <f t="shared" si="0"/>
        <v>842583.04000000004</v>
      </c>
    </row>
    <row r="36" spans="1:6" ht="21">
      <c r="A36" s="53" t="s">
        <v>188</v>
      </c>
      <c r="B36" s="54" t="s">
        <v>160</v>
      </c>
      <c r="C36" s="55" t="s">
        <v>191</v>
      </c>
      <c r="D36" s="56">
        <v>2000000</v>
      </c>
      <c r="E36" s="57">
        <v>888228</v>
      </c>
      <c r="F36" s="58">
        <f t="shared" si="0"/>
        <v>1111772</v>
      </c>
    </row>
    <row r="37" spans="1:6" ht="31.2">
      <c r="A37" s="53" t="s">
        <v>192</v>
      </c>
      <c r="B37" s="54" t="s">
        <v>160</v>
      </c>
      <c r="C37" s="55" t="s">
        <v>193</v>
      </c>
      <c r="D37" s="56">
        <v>4773690</v>
      </c>
      <c r="E37" s="57">
        <v>900976.91</v>
      </c>
      <c r="F37" s="58">
        <f t="shared" si="0"/>
        <v>3872713.09</v>
      </c>
    </row>
    <row r="38" spans="1:6" ht="31.2">
      <c r="A38" s="53" t="s">
        <v>192</v>
      </c>
      <c r="B38" s="54" t="s">
        <v>160</v>
      </c>
      <c r="C38" s="55" t="s">
        <v>194</v>
      </c>
      <c r="D38" s="56">
        <v>5000</v>
      </c>
      <c r="E38" s="57">
        <v>480</v>
      </c>
      <c r="F38" s="58">
        <f t="shared" si="0"/>
        <v>4520</v>
      </c>
    </row>
    <row r="39" spans="1:6" ht="31.2">
      <c r="A39" s="53" t="s">
        <v>192</v>
      </c>
      <c r="B39" s="54" t="s">
        <v>160</v>
      </c>
      <c r="C39" s="55" t="s">
        <v>195</v>
      </c>
      <c r="D39" s="56">
        <v>1441655</v>
      </c>
      <c r="E39" s="57">
        <v>208325.12</v>
      </c>
      <c r="F39" s="58">
        <f t="shared" si="0"/>
        <v>1233329.8799999999</v>
      </c>
    </row>
    <row r="40" spans="1:6" ht="31.2">
      <c r="A40" s="53" t="s">
        <v>192</v>
      </c>
      <c r="B40" s="54" t="s">
        <v>160</v>
      </c>
      <c r="C40" s="55" t="s">
        <v>196</v>
      </c>
      <c r="D40" s="56">
        <v>1206000</v>
      </c>
      <c r="E40" s="57">
        <v>218096.3</v>
      </c>
      <c r="F40" s="58">
        <f t="shared" si="0"/>
        <v>987903.7</v>
      </c>
    </row>
    <row r="41" spans="1:6" ht="31.2">
      <c r="A41" s="53" t="s">
        <v>192</v>
      </c>
      <c r="B41" s="54" t="s">
        <v>160</v>
      </c>
      <c r="C41" s="55" t="s">
        <v>197</v>
      </c>
      <c r="D41" s="56">
        <v>15000</v>
      </c>
      <c r="E41" s="57">
        <v>1554</v>
      </c>
      <c r="F41" s="58">
        <f t="shared" si="0"/>
        <v>13446</v>
      </c>
    </row>
    <row r="42" spans="1:6" ht="31.2">
      <c r="A42" s="53" t="s">
        <v>192</v>
      </c>
      <c r="B42" s="54" t="s">
        <v>160</v>
      </c>
      <c r="C42" s="55" t="s">
        <v>198</v>
      </c>
      <c r="D42" s="56">
        <v>15000</v>
      </c>
      <c r="E42" s="57" t="s">
        <v>41</v>
      </c>
      <c r="F42" s="58">
        <f t="shared" si="0"/>
        <v>15000</v>
      </c>
    </row>
    <row r="43" spans="1:6" ht="31.2">
      <c r="A43" s="53" t="s">
        <v>199</v>
      </c>
      <c r="B43" s="54" t="s">
        <v>160</v>
      </c>
      <c r="C43" s="55" t="s">
        <v>200</v>
      </c>
      <c r="D43" s="56">
        <v>636866</v>
      </c>
      <c r="E43" s="57">
        <v>94462.53</v>
      </c>
      <c r="F43" s="58">
        <f t="shared" si="0"/>
        <v>542403.47</v>
      </c>
    </row>
    <row r="44" spans="1:6" ht="31.2">
      <c r="A44" s="53" t="s">
        <v>199</v>
      </c>
      <c r="B44" s="54" t="s">
        <v>160</v>
      </c>
      <c r="C44" s="55" t="s">
        <v>201</v>
      </c>
      <c r="D44" s="56">
        <v>192334</v>
      </c>
      <c r="E44" s="57">
        <v>22995.26</v>
      </c>
      <c r="F44" s="58">
        <f t="shared" si="0"/>
        <v>169338.74</v>
      </c>
    </row>
    <row r="45" spans="1:6" ht="31.2">
      <c r="A45" s="53" t="s">
        <v>199</v>
      </c>
      <c r="B45" s="54" t="s">
        <v>160</v>
      </c>
      <c r="C45" s="55" t="s">
        <v>202</v>
      </c>
      <c r="D45" s="56">
        <v>33564</v>
      </c>
      <c r="E45" s="57">
        <v>4971.7</v>
      </c>
      <c r="F45" s="58">
        <f t="shared" si="0"/>
        <v>28592.3</v>
      </c>
    </row>
    <row r="46" spans="1:6" ht="31.2">
      <c r="A46" s="53" t="s">
        <v>199</v>
      </c>
      <c r="B46" s="54" t="s">
        <v>160</v>
      </c>
      <c r="C46" s="55" t="s">
        <v>203</v>
      </c>
      <c r="D46" s="56">
        <v>10136</v>
      </c>
      <c r="E46" s="57">
        <v>1210.29</v>
      </c>
      <c r="F46" s="58">
        <f t="shared" si="0"/>
        <v>8925.7099999999991</v>
      </c>
    </row>
    <row r="47" spans="1:6" ht="21">
      <c r="A47" s="53" t="s">
        <v>188</v>
      </c>
      <c r="B47" s="54" t="s">
        <v>160</v>
      </c>
      <c r="C47" s="55" t="s">
        <v>204</v>
      </c>
      <c r="D47" s="56">
        <v>428</v>
      </c>
      <c r="E47" s="57">
        <v>427.7</v>
      </c>
      <c r="F47" s="58">
        <f t="shared" ref="F47:F78" si="1">IF(OR(D47="-",IF(E47="-",0,E47)&gt;=IF(D47="-",0,D47)),"-",IF(D47="-",0,D47)-IF(E47="-",0,E47))</f>
        <v>0.30000000000001137</v>
      </c>
    </row>
    <row r="48" spans="1:6" ht="82.2">
      <c r="A48" s="65" t="s">
        <v>205</v>
      </c>
      <c r="B48" s="54" t="s">
        <v>160</v>
      </c>
      <c r="C48" s="55" t="s">
        <v>206</v>
      </c>
      <c r="D48" s="56">
        <v>300000</v>
      </c>
      <c r="E48" s="57" t="s">
        <v>41</v>
      </c>
      <c r="F48" s="58">
        <f t="shared" si="1"/>
        <v>300000</v>
      </c>
    </row>
    <row r="49" spans="1:6" ht="31.2">
      <c r="A49" s="53" t="s">
        <v>207</v>
      </c>
      <c r="B49" s="54" t="s">
        <v>160</v>
      </c>
      <c r="C49" s="55" t="s">
        <v>208</v>
      </c>
      <c r="D49" s="56">
        <v>75000</v>
      </c>
      <c r="E49" s="57" t="s">
        <v>41</v>
      </c>
      <c r="F49" s="58">
        <f t="shared" si="1"/>
        <v>75000</v>
      </c>
    </row>
    <row r="50" spans="1:6" ht="21">
      <c r="A50" s="53" t="s">
        <v>209</v>
      </c>
      <c r="B50" s="54" t="s">
        <v>160</v>
      </c>
      <c r="C50" s="55" t="s">
        <v>210</v>
      </c>
      <c r="D50" s="56">
        <v>227402</v>
      </c>
      <c r="E50" s="57">
        <v>35131.129999999997</v>
      </c>
      <c r="F50" s="58">
        <f t="shared" si="1"/>
        <v>192270.87</v>
      </c>
    </row>
    <row r="51" spans="1:6" ht="21">
      <c r="A51" s="53" t="s">
        <v>209</v>
      </c>
      <c r="B51" s="54" t="s">
        <v>160</v>
      </c>
      <c r="C51" s="55" t="s">
        <v>211</v>
      </c>
      <c r="D51" s="56">
        <v>68675</v>
      </c>
      <c r="E51" s="57">
        <v>8045.98</v>
      </c>
      <c r="F51" s="58">
        <f t="shared" si="1"/>
        <v>60629.020000000004</v>
      </c>
    </row>
    <row r="52" spans="1:6" ht="21">
      <c r="A52" s="53" t="s">
        <v>209</v>
      </c>
      <c r="B52" s="54" t="s">
        <v>160</v>
      </c>
      <c r="C52" s="55" t="s">
        <v>212</v>
      </c>
      <c r="D52" s="56">
        <v>1000</v>
      </c>
      <c r="E52" s="57" t="s">
        <v>41</v>
      </c>
      <c r="F52" s="58">
        <f t="shared" si="1"/>
        <v>1000</v>
      </c>
    </row>
    <row r="53" spans="1:6" ht="31.2">
      <c r="A53" s="53" t="s">
        <v>213</v>
      </c>
      <c r="B53" s="54" t="s">
        <v>160</v>
      </c>
      <c r="C53" s="55" t="s">
        <v>214</v>
      </c>
      <c r="D53" s="56">
        <v>710000</v>
      </c>
      <c r="E53" s="57">
        <v>149098.57999999999</v>
      </c>
      <c r="F53" s="58">
        <f t="shared" si="1"/>
        <v>560901.42000000004</v>
      </c>
    </row>
    <row r="54" spans="1:6" ht="41.4">
      <c r="A54" s="53" t="s">
        <v>215</v>
      </c>
      <c r="B54" s="54" t="s">
        <v>160</v>
      </c>
      <c r="C54" s="55" t="s">
        <v>216</v>
      </c>
      <c r="D54" s="56">
        <v>2564591</v>
      </c>
      <c r="E54" s="57">
        <v>618936.46</v>
      </c>
      <c r="F54" s="58">
        <f t="shared" si="1"/>
        <v>1945654.54</v>
      </c>
    </row>
    <row r="55" spans="1:6" ht="41.4">
      <c r="A55" s="53" t="s">
        <v>215</v>
      </c>
      <c r="B55" s="54" t="s">
        <v>160</v>
      </c>
      <c r="C55" s="55" t="s">
        <v>217</v>
      </c>
      <c r="D55" s="56">
        <v>5000</v>
      </c>
      <c r="E55" s="57" t="s">
        <v>41</v>
      </c>
      <c r="F55" s="58">
        <f t="shared" si="1"/>
        <v>5000</v>
      </c>
    </row>
    <row r="56" spans="1:6" ht="41.4">
      <c r="A56" s="53" t="s">
        <v>215</v>
      </c>
      <c r="B56" s="54" t="s">
        <v>160</v>
      </c>
      <c r="C56" s="55" t="s">
        <v>218</v>
      </c>
      <c r="D56" s="56">
        <v>774506</v>
      </c>
      <c r="E56" s="57">
        <v>166851.79</v>
      </c>
      <c r="F56" s="58">
        <f t="shared" si="1"/>
        <v>607654.21</v>
      </c>
    </row>
    <row r="57" spans="1:6" ht="41.4">
      <c r="A57" s="53" t="s">
        <v>215</v>
      </c>
      <c r="B57" s="54" t="s">
        <v>160</v>
      </c>
      <c r="C57" s="55" t="s">
        <v>219</v>
      </c>
      <c r="D57" s="56">
        <v>570000</v>
      </c>
      <c r="E57" s="57">
        <v>52591.19</v>
      </c>
      <c r="F57" s="58">
        <f t="shared" si="1"/>
        <v>517408.81</v>
      </c>
    </row>
    <row r="58" spans="1:6" ht="41.4">
      <c r="A58" s="53" t="s">
        <v>215</v>
      </c>
      <c r="B58" s="54" t="s">
        <v>160</v>
      </c>
      <c r="C58" s="55" t="s">
        <v>220</v>
      </c>
      <c r="D58" s="56">
        <v>181000</v>
      </c>
      <c r="E58" s="57">
        <v>75490.429999999993</v>
      </c>
      <c r="F58" s="58">
        <f t="shared" si="1"/>
        <v>105509.57</v>
      </c>
    </row>
    <row r="59" spans="1:6" ht="41.4">
      <c r="A59" s="53" t="s">
        <v>215</v>
      </c>
      <c r="B59" s="54" t="s">
        <v>160</v>
      </c>
      <c r="C59" s="55" t="s">
        <v>221</v>
      </c>
      <c r="D59" s="56">
        <v>8000</v>
      </c>
      <c r="E59" s="57" t="s">
        <v>41</v>
      </c>
      <c r="F59" s="58">
        <f t="shared" si="1"/>
        <v>8000</v>
      </c>
    </row>
    <row r="60" spans="1:6" ht="41.4">
      <c r="A60" s="53" t="s">
        <v>215</v>
      </c>
      <c r="B60" s="54" t="s">
        <v>160</v>
      </c>
      <c r="C60" s="55" t="s">
        <v>222</v>
      </c>
      <c r="D60" s="56">
        <v>11000</v>
      </c>
      <c r="E60" s="57">
        <v>2202</v>
      </c>
      <c r="F60" s="58">
        <f t="shared" si="1"/>
        <v>8798</v>
      </c>
    </row>
    <row r="61" spans="1:6" ht="31.2">
      <c r="A61" s="53" t="s">
        <v>223</v>
      </c>
      <c r="B61" s="54" t="s">
        <v>160</v>
      </c>
      <c r="C61" s="55" t="s">
        <v>224</v>
      </c>
      <c r="D61" s="56">
        <v>9037</v>
      </c>
      <c r="E61" s="57">
        <v>1506.2</v>
      </c>
      <c r="F61" s="58">
        <f t="shared" si="1"/>
        <v>7530.8</v>
      </c>
    </row>
    <row r="62" spans="1:6" ht="31.2">
      <c r="A62" s="53" t="s">
        <v>223</v>
      </c>
      <c r="B62" s="54" t="s">
        <v>160</v>
      </c>
      <c r="C62" s="55" t="s">
        <v>225</v>
      </c>
      <c r="D62" s="56">
        <v>2729</v>
      </c>
      <c r="E62" s="57">
        <v>454.8</v>
      </c>
      <c r="F62" s="58">
        <f t="shared" si="1"/>
        <v>2274.1999999999998</v>
      </c>
    </row>
    <row r="63" spans="1:6" ht="31.2">
      <c r="A63" s="53" t="s">
        <v>199</v>
      </c>
      <c r="B63" s="54" t="s">
        <v>160</v>
      </c>
      <c r="C63" s="55" t="s">
        <v>226</v>
      </c>
      <c r="D63" s="56">
        <v>464</v>
      </c>
      <c r="E63" s="57">
        <v>46.4</v>
      </c>
      <c r="F63" s="58">
        <f t="shared" si="1"/>
        <v>417.6</v>
      </c>
    </row>
    <row r="64" spans="1:6" ht="31.2">
      <c r="A64" s="53" t="s">
        <v>199</v>
      </c>
      <c r="B64" s="54" t="s">
        <v>160</v>
      </c>
      <c r="C64" s="55" t="s">
        <v>227</v>
      </c>
      <c r="D64" s="56">
        <v>140</v>
      </c>
      <c r="E64" s="57">
        <v>14.01</v>
      </c>
      <c r="F64" s="58">
        <f t="shared" si="1"/>
        <v>125.99</v>
      </c>
    </row>
    <row r="65" spans="1:6" ht="21">
      <c r="A65" s="53" t="s">
        <v>228</v>
      </c>
      <c r="B65" s="54" t="s">
        <v>160</v>
      </c>
      <c r="C65" s="55" t="s">
        <v>229</v>
      </c>
      <c r="D65" s="56">
        <v>13386185</v>
      </c>
      <c r="E65" s="57">
        <v>2248851.4300000002</v>
      </c>
      <c r="F65" s="58">
        <f t="shared" si="1"/>
        <v>11137333.57</v>
      </c>
    </row>
    <row r="66" spans="1:6" ht="21">
      <c r="A66" s="53" t="s">
        <v>228</v>
      </c>
      <c r="B66" s="54" t="s">
        <v>160</v>
      </c>
      <c r="C66" s="55" t="s">
        <v>230</v>
      </c>
      <c r="D66" s="56">
        <v>2128234</v>
      </c>
      <c r="E66" s="57">
        <v>1094172.24</v>
      </c>
      <c r="F66" s="58">
        <f t="shared" si="1"/>
        <v>1034061.76</v>
      </c>
    </row>
    <row r="67" spans="1:6" ht="31.2">
      <c r="A67" s="53" t="s">
        <v>231</v>
      </c>
      <c r="B67" s="54" t="s">
        <v>160</v>
      </c>
      <c r="C67" s="55" t="s">
        <v>232</v>
      </c>
      <c r="D67" s="56">
        <v>31578948</v>
      </c>
      <c r="E67" s="57" t="s">
        <v>41</v>
      </c>
      <c r="F67" s="58">
        <f t="shared" si="1"/>
        <v>31578948</v>
      </c>
    </row>
    <row r="68" spans="1:6" ht="21">
      <c r="A68" s="53" t="s">
        <v>233</v>
      </c>
      <c r="B68" s="54" t="s">
        <v>160</v>
      </c>
      <c r="C68" s="55" t="s">
        <v>234</v>
      </c>
      <c r="D68" s="56">
        <v>15819854.51</v>
      </c>
      <c r="E68" s="57" t="s">
        <v>41</v>
      </c>
      <c r="F68" s="58">
        <f t="shared" si="1"/>
        <v>15819854.51</v>
      </c>
    </row>
    <row r="69" spans="1:6" ht="41.4">
      <c r="A69" s="53" t="s">
        <v>235</v>
      </c>
      <c r="B69" s="54" t="s">
        <v>160</v>
      </c>
      <c r="C69" s="55" t="s">
        <v>236</v>
      </c>
      <c r="D69" s="56">
        <v>600000</v>
      </c>
      <c r="E69" s="57">
        <v>47000</v>
      </c>
      <c r="F69" s="58">
        <f t="shared" si="1"/>
        <v>553000</v>
      </c>
    </row>
    <row r="70" spans="1:6" ht="21">
      <c r="A70" s="53" t="s">
        <v>188</v>
      </c>
      <c r="B70" s="54" t="s">
        <v>160</v>
      </c>
      <c r="C70" s="55" t="s">
        <v>237</v>
      </c>
      <c r="D70" s="56">
        <v>1153000</v>
      </c>
      <c r="E70" s="57">
        <v>177511.42</v>
      </c>
      <c r="F70" s="58">
        <f t="shared" si="1"/>
        <v>975488.58</v>
      </c>
    </row>
    <row r="71" spans="1:6" ht="72">
      <c r="A71" s="65" t="s">
        <v>238</v>
      </c>
      <c r="B71" s="54" t="s">
        <v>160</v>
      </c>
      <c r="C71" s="55" t="s">
        <v>239</v>
      </c>
      <c r="D71" s="56">
        <v>4286575.57</v>
      </c>
      <c r="E71" s="57" t="s">
        <v>41</v>
      </c>
      <c r="F71" s="58">
        <f t="shared" si="1"/>
        <v>4286575.57</v>
      </c>
    </row>
    <row r="72" spans="1:6" ht="61.8">
      <c r="A72" s="53" t="s">
        <v>240</v>
      </c>
      <c r="B72" s="54" t="s">
        <v>160</v>
      </c>
      <c r="C72" s="55" t="s">
        <v>241</v>
      </c>
      <c r="D72" s="56">
        <v>43295.53</v>
      </c>
      <c r="E72" s="57" t="s">
        <v>41</v>
      </c>
      <c r="F72" s="58">
        <f t="shared" si="1"/>
        <v>43295.53</v>
      </c>
    </row>
    <row r="73" spans="1:6" ht="51.6">
      <c r="A73" s="53" t="s">
        <v>242</v>
      </c>
      <c r="B73" s="54" t="s">
        <v>160</v>
      </c>
      <c r="C73" s="55" t="s">
        <v>243</v>
      </c>
      <c r="D73" s="56">
        <v>409535.1</v>
      </c>
      <c r="E73" s="57" t="s">
        <v>41</v>
      </c>
      <c r="F73" s="58">
        <f t="shared" si="1"/>
        <v>409535.1</v>
      </c>
    </row>
    <row r="74" spans="1:6" ht="21">
      <c r="A74" s="53" t="s">
        <v>244</v>
      </c>
      <c r="B74" s="54" t="s">
        <v>160</v>
      </c>
      <c r="C74" s="55" t="s">
        <v>245</v>
      </c>
      <c r="D74" s="56">
        <v>1047842</v>
      </c>
      <c r="E74" s="57" t="s">
        <v>41</v>
      </c>
      <c r="F74" s="58">
        <f t="shared" si="1"/>
        <v>1047842</v>
      </c>
    </row>
    <row r="75" spans="1:6" ht="21">
      <c r="A75" s="53" t="s">
        <v>246</v>
      </c>
      <c r="B75" s="54" t="s">
        <v>160</v>
      </c>
      <c r="C75" s="55" t="s">
        <v>247</v>
      </c>
      <c r="D75" s="56">
        <v>14285715</v>
      </c>
      <c r="E75" s="57" t="s">
        <v>41</v>
      </c>
      <c r="F75" s="58">
        <f t="shared" si="1"/>
        <v>14285715</v>
      </c>
    </row>
    <row r="76" spans="1:6" ht="21">
      <c r="A76" s="53" t="s">
        <v>248</v>
      </c>
      <c r="B76" s="54" t="s">
        <v>160</v>
      </c>
      <c r="C76" s="55" t="s">
        <v>249</v>
      </c>
      <c r="D76" s="56">
        <v>850000</v>
      </c>
      <c r="E76" s="57">
        <v>170985.96</v>
      </c>
      <c r="F76" s="58">
        <f t="shared" si="1"/>
        <v>679014.04</v>
      </c>
    </row>
    <row r="77" spans="1:6" ht="21">
      <c r="A77" s="53" t="s">
        <v>250</v>
      </c>
      <c r="B77" s="54" t="s">
        <v>160</v>
      </c>
      <c r="C77" s="55" t="s">
        <v>251</v>
      </c>
      <c r="D77" s="56">
        <v>130000</v>
      </c>
      <c r="E77" s="57" t="s">
        <v>41</v>
      </c>
      <c r="F77" s="58">
        <f t="shared" si="1"/>
        <v>130000</v>
      </c>
    </row>
    <row r="78" spans="1:6" ht="13.2">
      <c r="A78" s="53" t="s">
        <v>252</v>
      </c>
      <c r="B78" s="54" t="s">
        <v>160</v>
      </c>
      <c r="C78" s="55" t="s">
        <v>253</v>
      </c>
      <c r="D78" s="56">
        <v>818834</v>
      </c>
      <c r="E78" s="57">
        <v>99965.13</v>
      </c>
      <c r="F78" s="58">
        <f t="shared" si="1"/>
        <v>718868.87</v>
      </c>
    </row>
    <row r="79" spans="1:6" ht="13.2">
      <c r="A79" s="53" t="s">
        <v>252</v>
      </c>
      <c r="B79" s="54" t="s">
        <v>160</v>
      </c>
      <c r="C79" s="55" t="s">
        <v>254</v>
      </c>
      <c r="D79" s="56">
        <v>6097000</v>
      </c>
      <c r="E79" s="57">
        <v>1536029.3</v>
      </c>
      <c r="F79" s="58">
        <f t="shared" ref="F79:F110" si="2">IF(OR(D79="-",IF(E79="-",0,E79)&gt;=IF(D79="-",0,D79)),"-",IF(D79="-",0,D79)-IF(E79="-",0,E79))</f>
        <v>4560970.7</v>
      </c>
    </row>
    <row r="80" spans="1:6" ht="13.2">
      <c r="A80" s="53" t="s">
        <v>252</v>
      </c>
      <c r="B80" s="54" t="s">
        <v>160</v>
      </c>
      <c r="C80" s="55" t="s">
        <v>255</v>
      </c>
      <c r="D80" s="56">
        <v>115311</v>
      </c>
      <c r="E80" s="57">
        <v>115310.51</v>
      </c>
      <c r="F80" s="58">
        <f t="shared" si="2"/>
        <v>0.49000000000523869</v>
      </c>
    </row>
    <row r="81" spans="1:6" ht="31.2">
      <c r="A81" s="53" t="s">
        <v>256</v>
      </c>
      <c r="B81" s="54" t="s">
        <v>160</v>
      </c>
      <c r="C81" s="55" t="s">
        <v>257</v>
      </c>
      <c r="D81" s="56">
        <v>312013</v>
      </c>
      <c r="E81" s="57" t="s">
        <v>41</v>
      </c>
      <c r="F81" s="58">
        <f t="shared" si="2"/>
        <v>312013</v>
      </c>
    </row>
    <row r="82" spans="1:6" ht="21">
      <c r="A82" s="53" t="s">
        <v>233</v>
      </c>
      <c r="B82" s="54" t="s">
        <v>160</v>
      </c>
      <c r="C82" s="55" t="s">
        <v>258</v>
      </c>
      <c r="D82" s="56">
        <v>247107.36</v>
      </c>
      <c r="E82" s="57" t="s">
        <v>41</v>
      </c>
      <c r="F82" s="58">
        <f t="shared" si="2"/>
        <v>247107.36</v>
      </c>
    </row>
    <row r="83" spans="1:6" ht="21">
      <c r="A83" s="53" t="s">
        <v>259</v>
      </c>
      <c r="B83" s="54" t="s">
        <v>160</v>
      </c>
      <c r="C83" s="55" t="s">
        <v>260</v>
      </c>
      <c r="D83" s="56">
        <v>2010183</v>
      </c>
      <c r="E83" s="57">
        <v>363982.7</v>
      </c>
      <c r="F83" s="58">
        <f t="shared" si="2"/>
        <v>1646200.3</v>
      </c>
    </row>
    <row r="84" spans="1:6" ht="21">
      <c r="A84" s="53" t="s">
        <v>259</v>
      </c>
      <c r="B84" s="54" t="s">
        <v>160</v>
      </c>
      <c r="C84" s="55" t="s">
        <v>261</v>
      </c>
      <c r="D84" s="56">
        <v>607075</v>
      </c>
      <c r="E84" s="57">
        <v>88035.95</v>
      </c>
      <c r="F84" s="58">
        <f t="shared" si="2"/>
        <v>519039.05</v>
      </c>
    </row>
    <row r="85" spans="1:6" ht="21">
      <c r="A85" s="53" t="s">
        <v>259</v>
      </c>
      <c r="B85" s="54" t="s">
        <v>160</v>
      </c>
      <c r="C85" s="55" t="s">
        <v>262</v>
      </c>
      <c r="D85" s="56">
        <v>2382644</v>
      </c>
      <c r="E85" s="57">
        <v>249090.2</v>
      </c>
      <c r="F85" s="58">
        <f t="shared" si="2"/>
        <v>2133553.7999999998</v>
      </c>
    </row>
    <row r="86" spans="1:6" ht="21">
      <c r="A86" s="53" t="s">
        <v>259</v>
      </c>
      <c r="B86" s="54" t="s">
        <v>160</v>
      </c>
      <c r="C86" s="55" t="s">
        <v>263</v>
      </c>
      <c r="D86" s="56">
        <v>201312</v>
      </c>
      <c r="E86" s="57">
        <v>27843.69</v>
      </c>
      <c r="F86" s="58">
        <f t="shared" si="2"/>
        <v>173468.31</v>
      </c>
    </row>
    <row r="87" spans="1:6" ht="21">
      <c r="A87" s="53" t="s">
        <v>259</v>
      </c>
      <c r="B87" s="54" t="s">
        <v>160</v>
      </c>
      <c r="C87" s="55" t="s">
        <v>264</v>
      </c>
      <c r="D87" s="56">
        <v>56800</v>
      </c>
      <c r="E87" s="57">
        <v>13473</v>
      </c>
      <c r="F87" s="58">
        <f t="shared" si="2"/>
        <v>43327</v>
      </c>
    </row>
    <row r="88" spans="1:6" ht="21">
      <c r="A88" s="53" t="s">
        <v>259</v>
      </c>
      <c r="B88" s="54" t="s">
        <v>160</v>
      </c>
      <c r="C88" s="55" t="s">
        <v>265</v>
      </c>
      <c r="D88" s="56">
        <v>4000</v>
      </c>
      <c r="E88" s="57" t="s">
        <v>41</v>
      </c>
      <c r="F88" s="58">
        <f t="shared" si="2"/>
        <v>4000</v>
      </c>
    </row>
    <row r="89" spans="1:6" ht="31.2">
      <c r="A89" s="53" t="s">
        <v>266</v>
      </c>
      <c r="B89" s="54" t="s">
        <v>160</v>
      </c>
      <c r="C89" s="55" t="s">
        <v>267</v>
      </c>
      <c r="D89" s="56">
        <v>625449</v>
      </c>
      <c r="E89" s="57">
        <v>104241.5</v>
      </c>
      <c r="F89" s="58">
        <f t="shared" si="2"/>
        <v>521207.5</v>
      </c>
    </row>
    <row r="90" spans="1:6" ht="31.2">
      <c r="A90" s="53" t="s">
        <v>266</v>
      </c>
      <c r="B90" s="54" t="s">
        <v>160</v>
      </c>
      <c r="C90" s="55" t="s">
        <v>268</v>
      </c>
      <c r="D90" s="56">
        <v>188885</v>
      </c>
      <c r="E90" s="57">
        <v>31480.799999999999</v>
      </c>
      <c r="F90" s="58">
        <f t="shared" si="2"/>
        <v>157404.20000000001</v>
      </c>
    </row>
    <row r="91" spans="1:6" ht="31.2">
      <c r="A91" s="53" t="s">
        <v>199</v>
      </c>
      <c r="B91" s="54" t="s">
        <v>160</v>
      </c>
      <c r="C91" s="55" t="s">
        <v>269</v>
      </c>
      <c r="D91" s="56">
        <v>32869</v>
      </c>
      <c r="E91" s="57">
        <v>5478.2</v>
      </c>
      <c r="F91" s="58">
        <f t="shared" si="2"/>
        <v>27390.799999999999</v>
      </c>
    </row>
    <row r="92" spans="1:6" ht="31.2">
      <c r="A92" s="53" t="s">
        <v>199</v>
      </c>
      <c r="B92" s="54" t="s">
        <v>160</v>
      </c>
      <c r="C92" s="55" t="s">
        <v>270</v>
      </c>
      <c r="D92" s="56">
        <v>9927</v>
      </c>
      <c r="E92" s="57">
        <v>1654.5</v>
      </c>
      <c r="F92" s="58">
        <f t="shared" si="2"/>
        <v>8272.5</v>
      </c>
    </row>
    <row r="93" spans="1:6" ht="21">
      <c r="A93" s="53" t="s">
        <v>271</v>
      </c>
      <c r="B93" s="54" t="s">
        <v>160</v>
      </c>
      <c r="C93" s="55" t="s">
        <v>272</v>
      </c>
      <c r="D93" s="56">
        <v>100000</v>
      </c>
      <c r="E93" s="57">
        <v>6400</v>
      </c>
      <c r="F93" s="58">
        <f t="shared" si="2"/>
        <v>93600</v>
      </c>
    </row>
    <row r="94" spans="1:6" ht="31.2">
      <c r="A94" s="53" t="s">
        <v>273</v>
      </c>
      <c r="B94" s="54" t="s">
        <v>160</v>
      </c>
      <c r="C94" s="55" t="s">
        <v>274</v>
      </c>
      <c r="D94" s="56">
        <v>548483</v>
      </c>
      <c r="E94" s="57">
        <v>77942.45</v>
      </c>
      <c r="F94" s="58">
        <f t="shared" si="2"/>
        <v>470540.55</v>
      </c>
    </row>
    <row r="95" spans="1:6" ht="31.2">
      <c r="A95" s="53" t="s">
        <v>275</v>
      </c>
      <c r="B95" s="54" t="s">
        <v>160</v>
      </c>
      <c r="C95" s="55" t="s">
        <v>276</v>
      </c>
      <c r="D95" s="56">
        <v>1167640</v>
      </c>
      <c r="E95" s="57">
        <v>540798.68000000005</v>
      </c>
      <c r="F95" s="58">
        <f t="shared" si="2"/>
        <v>626841.31999999995</v>
      </c>
    </row>
    <row r="96" spans="1:6" ht="31.2">
      <c r="A96" s="53" t="s">
        <v>277</v>
      </c>
      <c r="B96" s="54" t="s">
        <v>160</v>
      </c>
      <c r="C96" s="55" t="s">
        <v>278</v>
      </c>
      <c r="D96" s="56">
        <v>1240842</v>
      </c>
      <c r="E96" s="57">
        <v>68221.73</v>
      </c>
      <c r="F96" s="58">
        <f t="shared" si="2"/>
        <v>1172620.27</v>
      </c>
    </row>
    <row r="97" spans="1:6" ht="31.2">
      <c r="A97" s="53" t="s">
        <v>277</v>
      </c>
      <c r="B97" s="54" t="s">
        <v>160</v>
      </c>
      <c r="C97" s="55" t="s">
        <v>279</v>
      </c>
      <c r="D97" s="56">
        <v>260000</v>
      </c>
      <c r="E97" s="57">
        <v>154905.82</v>
      </c>
      <c r="F97" s="58">
        <f t="shared" si="2"/>
        <v>105094.18</v>
      </c>
    </row>
    <row r="98" spans="1:6" ht="31.2">
      <c r="A98" s="53" t="s">
        <v>277</v>
      </c>
      <c r="B98" s="54" t="s">
        <v>160</v>
      </c>
      <c r="C98" s="55" t="s">
        <v>280</v>
      </c>
      <c r="D98" s="56">
        <v>10000</v>
      </c>
      <c r="E98" s="57">
        <v>4202</v>
      </c>
      <c r="F98" s="58">
        <f t="shared" si="2"/>
        <v>5798</v>
      </c>
    </row>
    <row r="99" spans="1:6" ht="31.2">
      <c r="A99" s="53" t="s">
        <v>277</v>
      </c>
      <c r="B99" s="54" t="s">
        <v>160</v>
      </c>
      <c r="C99" s="55" t="s">
        <v>281</v>
      </c>
      <c r="D99" s="56">
        <v>6000</v>
      </c>
      <c r="E99" s="57" t="s">
        <v>41</v>
      </c>
      <c r="F99" s="58">
        <f t="shared" si="2"/>
        <v>6000</v>
      </c>
    </row>
    <row r="100" spans="1:6" ht="31.2">
      <c r="A100" s="53" t="s">
        <v>277</v>
      </c>
      <c r="B100" s="54" t="s">
        <v>160</v>
      </c>
      <c r="C100" s="55" t="s">
        <v>282</v>
      </c>
      <c r="D100" s="56">
        <v>30000</v>
      </c>
      <c r="E100" s="57" t="s">
        <v>41</v>
      </c>
      <c r="F100" s="58">
        <f t="shared" si="2"/>
        <v>30000</v>
      </c>
    </row>
    <row r="101" spans="1:6" ht="31.2">
      <c r="A101" s="53" t="s">
        <v>283</v>
      </c>
      <c r="B101" s="54" t="s">
        <v>160</v>
      </c>
      <c r="C101" s="55" t="s">
        <v>284</v>
      </c>
      <c r="D101" s="56">
        <v>794158</v>
      </c>
      <c r="E101" s="57">
        <v>131489.76999999999</v>
      </c>
      <c r="F101" s="58">
        <f t="shared" si="2"/>
        <v>662668.23</v>
      </c>
    </row>
    <row r="102" spans="1:6" ht="31.2">
      <c r="A102" s="53" t="s">
        <v>283</v>
      </c>
      <c r="B102" s="54" t="s">
        <v>160</v>
      </c>
      <c r="C102" s="55" t="s">
        <v>285</v>
      </c>
      <c r="D102" s="56">
        <v>239836</v>
      </c>
      <c r="E102" s="57">
        <v>39710.03</v>
      </c>
      <c r="F102" s="58">
        <f t="shared" si="2"/>
        <v>200125.97</v>
      </c>
    </row>
    <row r="103" spans="1:6" ht="31.2">
      <c r="A103" s="53" t="s">
        <v>283</v>
      </c>
      <c r="B103" s="54" t="s">
        <v>160</v>
      </c>
      <c r="C103" s="55" t="s">
        <v>286</v>
      </c>
      <c r="D103" s="56">
        <v>3397406</v>
      </c>
      <c r="E103" s="57">
        <v>567366.9</v>
      </c>
      <c r="F103" s="58">
        <f t="shared" si="2"/>
        <v>2830039.1</v>
      </c>
    </row>
    <row r="104" spans="1:6" ht="41.4">
      <c r="A104" s="53" t="s">
        <v>287</v>
      </c>
      <c r="B104" s="54" t="s">
        <v>160</v>
      </c>
      <c r="C104" s="55" t="s">
        <v>288</v>
      </c>
      <c r="D104" s="56">
        <v>1607789</v>
      </c>
      <c r="E104" s="57">
        <v>293163.90999999997</v>
      </c>
      <c r="F104" s="58">
        <f t="shared" si="2"/>
        <v>1314625.0900000001</v>
      </c>
    </row>
    <row r="105" spans="1:6" ht="41.4">
      <c r="A105" s="53" t="s">
        <v>287</v>
      </c>
      <c r="B105" s="54" t="s">
        <v>160</v>
      </c>
      <c r="C105" s="55" t="s">
        <v>289</v>
      </c>
      <c r="D105" s="56">
        <v>485552</v>
      </c>
      <c r="E105" s="57">
        <v>68331.59</v>
      </c>
      <c r="F105" s="58">
        <f t="shared" si="2"/>
        <v>417220.41000000003</v>
      </c>
    </row>
    <row r="106" spans="1:6" ht="41.4">
      <c r="A106" s="53" t="s">
        <v>287</v>
      </c>
      <c r="B106" s="54" t="s">
        <v>160</v>
      </c>
      <c r="C106" s="55" t="s">
        <v>290</v>
      </c>
      <c r="D106" s="56">
        <v>6878122</v>
      </c>
      <c r="E106" s="57">
        <v>1218460.19</v>
      </c>
      <c r="F106" s="58">
        <f t="shared" si="2"/>
        <v>5659661.8100000005</v>
      </c>
    </row>
    <row r="107" spans="1:6" ht="21">
      <c r="A107" s="53" t="s">
        <v>291</v>
      </c>
      <c r="B107" s="54" t="s">
        <v>160</v>
      </c>
      <c r="C107" s="55" t="s">
        <v>292</v>
      </c>
      <c r="D107" s="56">
        <v>900000</v>
      </c>
      <c r="E107" s="57">
        <v>285392.64000000001</v>
      </c>
      <c r="F107" s="58">
        <f t="shared" si="2"/>
        <v>614607.35999999999</v>
      </c>
    </row>
    <row r="108" spans="1:6" ht="13.2">
      <c r="A108" s="53" t="s">
        <v>293</v>
      </c>
      <c r="B108" s="54" t="s">
        <v>160</v>
      </c>
      <c r="C108" s="55" t="s">
        <v>294</v>
      </c>
      <c r="D108" s="56">
        <v>50000</v>
      </c>
      <c r="E108" s="57">
        <v>5280</v>
      </c>
      <c r="F108" s="58">
        <f t="shared" si="2"/>
        <v>44720</v>
      </c>
    </row>
    <row r="109" spans="1:6" ht="21">
      <c r="A109" s="53" t="s">
        <v>295</v>
      </c>
      <c r="B109" s="54" t="s">
        <v>160</v>
      </c>
      <c r="C109" s="55" t="s">
        <v>296</v>
      </c>
      <c r="D109" s="56">
        <v>60000</v>
      </c>
      <c r="E109" s="57">
        <v>30000</v>
      </c>
      <c r="F109" s="58">
        <f t="shared" si="2"/>
        <v>30000</v>
      </c>
    </row>
    <row r="110" spans="1:6" ht="21">
      <c r="A110" s="53" t="s">
        <v>297</v>
      </c>
      <c r="B110" s="54" t="s">
        <v>160</v>
      </c>
      <c r="C110" s="55" t="s">
        <v>298</v>
      </c>
      <c r="D110" s="56">
        <v>826875</v>
      </c>
      <c r="E110" s="57">
        <v>826875</v>
      </c>
      <c r="F110" s="58" t="str">
        <f t="shared" si="2"/>
        <v>-</v>
      </c>
    </row>
    <row r="111" spans="1:6" ht="31.2">
      <c r="A111" s="53" t="s">
        <v>192</v>
      </c>
      <c r="B111" s="54" t="s">
        <v>160</v>
      </c>
      <c r="C111" s="55" t="s">
        <v>299</v>
      </c>
      <c r="D111" s="56">
        <v>344544</v>
      </c>
      <c r="E111" s="57">
        <v>34712</v>
      </c>
      <c r="F111" s="58">
        <f t="shared" ref="F111:F142" si="3">IF(OR(D111="-",IF(E111="-",0,E111)&gt;=IF(D111="-",0,D111)),"-",IF(D111="-",0,D111)-IF(E111="-",0,E111))</f>
        <v>309832</v>
      </c>
    </row>
    <row r="112" spans="1:6" ht="31.2">
      <c r="A112" s="53" t="s">
        <v>192</v>
      </c>
      <c r="B112" s="54" t="s">
        <v>160</v>
      </c>
      <c r="C112" s="55" t="s">
        <v>300</v>
      </c>
      <c r="D112" s="56">
        <v>80000</v>
      </c>
      <c r="E112" s="57" t="s">
        <v>41</v>
      </c>
      <c r="F112" s="58">
        <f t="shared" si="3"/>
        <v>80000</v>
      </c>
    </row>
    <row r="113" spans="1:6" ht="31.2">
      <c r="A113" s="53" t="s">
        <v>192</v>
      </c>
      <c r="B113" s="54" t="s">
        <v>160</v>
      </c>
      <c r="C113" s="55" t="s">
        <v>301</v>
      </c>
      <c r="D113" s="56">
        <v>104053</v>
      </c>
      <c r="E113" s="57">
        <v>8671.02</v>
      </c>
      <c r="F113" s="58">
        <f t="shared" si="3"/>
        <v>95381.98</v>
      </c>
    </row>
    <row r="114" spans="1:6" ht="21">
      <c r="A114" s="53" t="s">
        <v>302</v>
      </c>
      <c r="B114" s="54" t="s">
        <v>160</v>
      </c>
      <c r="C114" s="55" t="s">
        <v>303</v>
      </c>
      <c r="D114" s="56">
        <v>100000</v>
      </c>
      <c r="E114" s="57">
        <v>15818</v>
      </c>
      <c r="F114" s="58">
        <f t="shared" si="3"/>
        <v>84182</v>
      </c>
    </row>
    <row r="115" spans="1:6" ht="31.2">
      <c r="A115" s="53" t="s">
        <v>304</v>
      </c>
      <c r="B115" s="54" t="s">
        <v>160</v>
      </c>
      <c r="C115" s="55" t="s">
        <v>305</v>
      </c>
      <c r="D115" s="56">
        <v>100000</v>
      </c>
      <c r="E115" s="57" t="s">
        <v>41</v>
      </c>
      <c r="F115" s="58">
        <f t="shared" si="3"/>
        <v>100000</v>
      </c>
    </row>
    <row r="116" spans="1:6" ht="9" customHeight="1">
      <c r="A116" s="66"/>
      <c r="B116" s="67"/>
      <c r="C116" s="68"/>
      <c r="D116" s="69"/>
      <c r="E116" s="67"/>
      <c r="F116" s="67"/>
    </row>
    <row r="117" spans="1:6" ht="13.5" customHeight="1">
      <c r="A117" s="70" t="s">
        <v>306</v>
      </c>
      <c r="B117" s="71" t="s">
        <v>307</v>
      </c>
      <c r="C117" s="72" t="s">
        <v>161</v>
      </c>
      <c r="D117" s="73">
        <v>-8979115.0899999999</v>
      </c>
      <c r="E117" s="73">
        <v>549499.02</v>
      </c>
      <c r="F117" s="74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22" workbookViewId="0">
      <selection activeCell="A2" sqref="A2:F2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99" t="s">
        <v>309</v>
      </c>
      <c r="B1" s="99"/>
      <c r="C1" s="99"/>
      <c r="D1" s="99"/>
      <c r="E1" s="99"/>
      <c r="F1" s="99"/>
    </row>
    <row r="2" spans="1:6" ht="13.2" customHeight="1">
      <c r="A2" s="75" t="s">
        <v>310</v>
      </c>
      <c r="B2" s="75"/>
      <c r="C2" s="75"/>
      <c r="D2" s="75"/>
      <c r="E2" s="75"/>
      <c r="F2" s="75"/>
    </row>
    <row r="3" spans="1:6" ht="9" customHeight="1">
      <c r="A3" s="100"/>
      <c r="B3" s="101"/>
      <c r="C3" s="102"/>
      <c r="D3" s="103"/>
      <c r="E3" s="103"/>
      <c r="F3" s="102"/>
    </row>
    <row r="4" spans="1:6" ht="13.95" customHeight="1">
      <c r="A4" s="104" t="s">
        <v>22</v>
      </c>
      <c r="B4" s="105" t="s">
        <v>23</v>
      </c>
      <c r="C4" s="106" t="s">
        <v>311</v>
      </c>
      <c r="D4" s="107" t="s">
        <v>25</v>
      </c>
      <c r="E4" s="107" t="s">
        <v>26</v>
      </c>
      <c r="F4" s="108" t="s">
        <v>27</v>
      </c>
    </row>
    <row r="5" spans="1:6" ht="4.95" customHeight="1">
      <c r="A5" s="109"/>
      <c r="B5" s="110"/>
      <c r="C5" s="111"/>
      <c r="D5" s="112"/>
      <c r="E5" s="112"/>
      <c r="F5" s="113"/>
    </row>
    <row r="6" spans="1:6" ht="6" customHeight="1">
      <c r="A6" s="109"/>
      <c r="B6" s="110"/>
      <c r="C6" s="111"/>
      <c r="D6" s="112"/>
      <c r="E6" s="112"/>
      <c r="F6" s="113"/>
    </row>
    <row r="7" spans="1:6" ht="4.95" customHeight="1">
      <c r="A7" s="109"/>
      <c r="B7" s="110"/>
      <c r="C7" s="111"/>
      <c r="D7" s="112"/>
      <c r="E7" s="112"/>
      <c r="F7" s="113"/>
    </row>
    <row r="8" spans="1:6" ht="6" customHeight="1">
      <c r="A8" s="109"/>
      <c r="B8" s="110"/>
      <c r="C8" s="111"/>
      <c r="D8" s="112"/>
      <c r="E8" s="112"/>
      <c r="F8" s="113"/>
    </row>
    <row r="9" spans="1:6" ht="6" customHeight="1">
      <c r="A9" s="109"/>
      <c r="B9" s="110"/>
      <c r="C9" s="111"/>
      <c r="D9" s="112"/>
      <c r="E9" s="112"/>
      <c r="F9" s="113"/>
    </row>
    <row r="10" spans="1:6" ht="18" customHeight="1">
      <c r="A10" s="114"/>
      <c r="B10" s="115"/>
      <c r="C10" s="116"/>
      <c r="D10" s="117"/>
      <c r="E10" s="117"/>
      <c r="F10" s="118"/>
    </row>
    <row r="11" spans="1:6" ht="13.5" customHeight="1">
      <c r="A11" s="119">
        <v>1</v>
      </c>
      <c r="B11" s="120">
        <v>2</v>
      </c>
      <c r="C11" s="121">
        <v>3</v>
      </c>
      <c r="D11" s="122" t="s">
        <v>28</v>
      </c>
      <c r="E11" s="123" t="s">
        <v>29</v>
      </c>
      <c r="F11" s="124" t="s">
        <v>30</v>
      </c>
    </row>
    <row r="12" spans="1:6" ht="27.6">
      <c r="A12" s="125" t="s">
        <v>312</v>
      </c>
      <c r="B12" s="126" t="s">
        <v>313</v>
      </c>
      <c r="C12" s="127" t="s">
        <v>161</v>
      </c>
      <c r="D12" s="128">
        <v>8979115.0899999999</v>
      </c>
      <c r="E12" s="128">
        <v>-549499.02</v>
      </c>
      <c r="F12" s="129" t="s">
        <v>161</v>
      </c>
    </row>
    <row r="13" spans="1:6" ht="13.8">
      <c r="A13" s="130" t="s">
        <v>34</v>
      </c>
      <c r="B13" s="131"/>
      <c r="C13" s="132"/>
      <c r="D13" s="133"/>
      <c r="E13" s="133"/>
      <c r="F13" s="134"/>
    </row>
    <row r="14" spans="1:6" ht="27.6">
      <c r="A14" s="135" t="s">
        <v>314</v>
      </c>
      <c r="B14" s="136" t="s">
        <v>315</v>
      </c>
      <c r="C14" s="137" t="s">
        <v>161</v>
      </c>
      <c r="D14" s="138">
        <v>7473583.1200000001</v>
      </c>
      <c r="E14" s="138">
        <v>700000</v>
      </c>
      <c r="F14" s="139">
        <v>6773583.1200000001</v>
      </c>
    </row>
    <row r="15" spans="1:6" ht="13.8">
      <c r="A15" s="130" t="s">
        <v>316</v>
      </c>
      <c r="B15" s="131"/>
      <c r="C15" s="132"/>
      <c r="D15" s="133"/>
      <c r="E15" s="133"/>
      <c r="F15" s="134"/>
    </row>
    <row r="16" spans="1:6" ht="55.2">
      <c r="A16" s="140" t="s">
        <v>317</v>
      </c>
      <c r="B16" s="141" t="s">
        <v>315</v>
      </c>
      <c r="C16" s="142" t="s">
        <v>318</v>
      </c>
      <c r="D16" s="143">
        <v>9473583.1199999992</v>
      </c>
      <c r="E16" s="143">
        <v>700000</v>
      </c>
      <c r="F16" s="144">
        <v>8773583.1199999992</v>
      </c>
    </row>
    <row r="17" spans="1:6" ht="55.2">
      <c r="A17" s="145" t="s">
        <v>319</v>
      </c>
      <c r="B17" s="146" t="s">
        <v>315</v>
      </c>
      <c r="C17" s="147" t="s">
        <v>320</v>
      </c>
      <c r="D17" s="148">
        <v>-2000000</v>
      </c>
      <c r="E17" s="148" t="s">
        <v>41</v>
      </c>
      <c r="F17" s="149">
        <v>-2000000</v>
      </c>
    </row>
    <row r="18" spans="1:6" ht="27.6">
      <c r="A18" s="135" t="s">
        <v>321</v>
      </c>
      <c r="B18" s="136" t="s">
        <v>322</v>
      </c>
      <c r="C18" s="137" t="s">
        <v>161</v>
      </c>
      <c r="D18" s="138" t="s">
        <v>41</v>
      </c>
      <c r="E18" s="138" t="s">
        <v>41</v>
      </c>
      <c r="F18" s="139" t="s">
        <v>41</v>
      </c>
    </row>
    <row r="19" spans="1:6" ht="13.8">
      <c r="A19" s="130" t="s">
        <v>316</v>
      </c>
      <c r="B19" s="131"/>
      <c r="C19" s="132"/>
      <c r="D19" s="133"/>
      <c r="E19" s="133"/>
      <c r="F19" s="134"/>
    </row>
    <row r="20" spans="1:6" ht="13.8">
      <c r="A20" s="125" t="s">
        <v>323</v>
      </c>
      <c r="B20" s="126" t="s">
        <v>324</v>
      </c>
      <c r="C20" s="127" t="s">
        <v>325</v>
      </c>
      <c r="D20" s="128">
        <v>1505531.97</v>
      </c>
      <c r="E20" s="128">
        <v>-1249499.02</v>
      </c>
      <c r="F20" s="129">
        <v>2755030.99</v>
      </c>
    </row>
    <row r="21" spans="1:6" ht="27.6">
      <c r="A21" s="125" t="s">
        <v>326</v>
      </c>
      <c r="B21" s="126" t="s">
        <v>324</v>
      </c>
      <c r="C21" s="127" t="s">
        <v>327</v>
      </c>
      <c r="D21" s="128">
        <v>1505531.97</v>
      </c>
      <c r="E21" s="128">
        <v>-1249499.02</v>
      </c>
      <c r="F21" s="129">
        <v>2755030.99</v>
      </c>
    </row>
    <row r="22" spans="1:6" ht="13.8">
      <c r="A22" s="125" t="s">
        <v>328</v>
      </c>
      <c r="B22" s="126" t="s">
        <v>329</v>
      </c>
      <c r="C22" s="127" t="s">
        <v>330</v>
      </c>
      <c r="D22" s="128">
        <v>-163155331.09999999</v>
      </c>
      <c r="E22" s="128">
        <v>-22780708.59</v>
      </c>
      <c r="F22" s="129" t="s">
        <v>308</v>
      </c>
    </row>
    <row r="23" spans="1:6" ht="27.6">
      <c r="A23" s="145" t="s">
        <v>331</v>
      </c>
      <c r="B23" s="146" t="s">
        <v>329</v>
      </c>
      <c r="C23" s="147" t="s">
        <v>332</v>
      </c>
      <c r="D23" s="148">
        <v>-163155331.09999999</v>
      </c>
      <c r="E23" s="148">
        <v>-22780708.59</v>
      </c>
      <c r="F23" s="149" t="s">
        <v>308</v>
      </c>
    </row>
    <row r="24" spans="1:6" ht="13.8">
      <c r="A24" s="125" t="s">
        <v>333</v>
      </c>
      <c r="B24" s="126" t="s">
        <v>334</v>
      </c>
      <c r="C24" s="127" t="s">
        <v>335</v>
      </c>
      <c r="D24" s="128">
        <v>164660863.06999999</v>
      </c>
      <c r="E24" s="128">
        <v>21531209.57</v>
      </c>
      <c r="F24" s="129" t="s">
        <v>308</v>
      </c>
    </row>
    <row r="25" spans="1:6" ht="27.6">
      <c r="A25" s="145" t="s">
        <v>336</v>
      </c>
      <c r="B25" s="146" t="s">
        <v>334</v>
      </c>
      <c r="C25" s="147" t="s">
        <v>337</v>
      </c>
      <c r="D25" s="148">
        <v>164660863.06999999</v>
      </c>
      <c r="E25" s="148">
        <v>21531209.57</v>
      </c>
      <c r="F25" s="149" t="s">
        <v>308</v>
      </c>
    </row>
    <row r="26" spans="1:6" ht="12.75" customHeight="1">
      <c r="A26" s="150"/>
      <c r="B26" s="151"/>
      <c r="C26" s="152"/>
      <c r="D26" s="153"/>
      <c r="E26" s="153"/>
      <c r="F26" s="154"/>
    </row>
    <row r="28" spans="1:6" ht="12.75" customHeight="1">
      <c r="A28" t="s">
        <v>355</v>
      </c>
      <c r="C28" t="s">
        <v>357</v>
      </c>
    </row>
    <row r="32" spans="1:6" ht="12.75" customHeight="1">
      <c r="A32" t="s">
        <v>356</v>
      </c>
      <c r="C32" t="s">
        <v>358</v>
      </c>
    </row>
    <row r="37" spans="1:6" ht="13.2"/>
    <row r="38" spans="1:6" ht="12.75" customHeight="1">
      <c r="A38" s="12" t="s">
        <v>338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339</v>
      </c>
      <c r="B1" t="s">
        <v>29</v>
      </c>
    </row>
    <row r="2" spans="1:2">
      <c r="A2" t="s">
        <v>340</v>
      </c>
      <c r="B2" t="s">
        <v>341</v>
      </c>
    </row>
    <row r="3" spans="1:2">
      <c r="A3" t="s">
        <v>342</v>
      </c>
      <c r="B3" t="s">
        <v>6</v>
      </c>
    </row>
    <row r="4" spans="1:2">
      <c r="A4" t="s">
        <v>343</v>
      </c>
      <c r="B4" t="s">
        <v>344</v>
      </c>
    </row>
    <row r="5" spans="1:2">
      <c r="A5" t="s">
        <v>345</v>
      </c>
      <c r="B5" t="s">
        <v>346</v>
      </c>
    </row>
    <row r="6" spans="1:2">
      <c r="A6" t="s">
        <v>347</v>
      </c>
      <c r="B6" t="s">
        <v>348</v>
      </c>
    </row>
    <row r="7" spans="1:2">
      <c r="A7" t="s">
        <v>349</v>
      </c>
      <c r="B7" t="s">
        <v>348</v>
      </c>
    </row>
    <row r="8" spans="1:2">
      <c r="A8" t="s">
        <v>350</v>
      </c>
      <c r="B8" t="s">
        <v>351</v>
      </c>
    </row>
    <row r="9" spans="1:2">
      <c r="A9" t="s">
        <v>352</v>
      </c>
      <c r="B9" t="s">
        <v>353</v>
      </c>
    </row>
    <row r="10" spans="1:2">
      <c r="A10" t="s">
        <v>354</v>
      </c>
      <c r="B10" t="s">
        <v>346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rep:2.52.0.279</dc:description>
  <cp:lastModifiedBy>User</cp:lastModifiedBy>
  <cp:lastPrinted>2021-04-01T10:50:35Z</cp:lastPrinted>
  <dcterms:created xsi:type="dcterms:W3CDTF">2021-04-01T10:48:35Z</dcterms:created>
  <dcterms:modified xsi:type="dcterms:W3CDTF">2021-04-01T10:51:24Z</dcterms:modified>
</cp:coreProperties>
</file>